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Empreendedorismo\ProjFinaceExpert\Projeto Rec Investe\"/>
    </mc:Choice>
  </mc:AlternateContent>
  <xr:revisionPtr revIDLastSave="0" documentId="13_ncr:1_{94313F7D-8AC3-45A8-ADBF-3C19E7924410}" xr6:coauthVersionLast="47" xr6:coauthVersionMax="47" xr10:uidLastSave="{00000000-0000-0000-0000-000000000000}"/>
  <bookViews>
    <workbookView xWindow="-120" yWindow="-120" windowWidth="20730" windowHeight="11160" activeTab="1" xr2:uid="{CC12A725-09EF-445A-8D2D-2765392E283E}"/>
  </bookViews>
  <sheets>
    <sheet name="Instrução de uso" sheetId="3" r:id="rId1"/>
    <sheet name="Retorno" sheetId="1" r:id="rId2"/>
    <sheet name="IOF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" l="1"/>
  <c r="F10" i="1"/>
  <c r="F11" i="1"/>
  <c r="F17" i="1"/>
  <c r="F18" i="1"/>
  <c r="F24" i="1"/>
  <c r="F25" i="1"/>
  <c r="F31" i="1"/>
  <c r="F32" i="1"/>
  <c r="F38" i="1"/>
  <c r="F39" i="1"/>
  <c r="F45" i="1"/>
  <c r="F46" i="1"/>
  <c r="F52" i="1"/>
  <c r="F53" i="1"/>
  <c r="F59" i="1"/>
  <c r="F60" i="1"/>
  <c r="F66" i="1"/>
  <c r="F67" i="1"/>
  <c r="F73" i="1"/>
  <c r="F74" i="1"/>
  <c r="F80" i="1"/>
  <c r="F81" i="1"/>
  <c r="F87" i="1"/>
  <c r="F88" i="1"/>
  <c r="F94" i="1"/>
  <c r="F95" i="1"/>
  <c r="F101" i="1"/>
  <c r="F102" i="1"/>
  <c r="F108" i="1"/>
  <c r="F109" i="1"/>
  <c r="F115" i="1"/>
  <c r="F116" i="1"/>
  <c r="F122" i="1"/>
  <c r="F123" i="1"/>
  <c r="F129" i="1"/>
  <c r="F130" i="1"/>
  <c r="F136" i="1"/>
  <c r="F137" i="1"/>
  <c r="F143" i="1"/>
  <c r="F144" i="1"/>
  <c r="F150" i="1"/>
  <c r="F151" i="1"/>
  <c r="F157" i="1"/>
  <c r="F158" i="1"/>
  <c r="F164" i="1"/>
  <c r="F165" i="1"/>
  <c r="F171" i="1"/>
  <c r="F172" i="1"/>
  <c r="F178" i="1"/>
  <c r="F179" i="1"/>
  <c r="F185" i="1"/>
  <c r="F186" i="1"/>
  <c r="F192" i="1"/>
  <c r="F193" i="1"/>
  <c r="F199" i="1"/>
  <c r="F200" i="1"/>
  <c r="F206" i="1"/>
  <c r="F207" i="1"/>
  <c r="F213" i="1"/>
  <c r="F214" i="1"/>
  <c r="F220" i="1"/>
  <c r="F221" i="1"/>
  <c r="F227" i="1"/>
  <c r="F228" i="1"/>
  <c r="F234" i="1"/>
  <c r="F235" i="1"/>
  <c r="F241" i="1"/>
  <c r="F242" i="1"/>
  <c r="F248" i="1"/>
  <c r="F249" i="1"/>
  <c r="F255" i="1"/>
  <c r="F256" i="1"/>
  <c r="F262" i="1"/>
  <c r="F263" i="1"/>
  <c r="F269" i="1"/>
  <c r="F270" i="1"/>
  <c r="F276" i="1"/>
  <c r="F277" i="1"/>
  <c r="F283" i="1"/>
  <c r="F284" i="1"/>
  <c r="F290" i="1"/>
  <c r="F291" i="1"/>
  <c r="F297" i="1"/>
  <c r="F298" i="1"/>
  <c r="F304" i="1"/>
  <c r="F305" i="1"/>
  <c r="F311" i="1"/>
  <c r="F312" i="1"/>
  <c r="F318" i="1"/>
  <c r="F319" i="1"/>
  <c r="F325" i="1"/>
  <c r="F326" i="1"/>
  <c r="F332" i="1"/>
  <c r="F333" i="1"/>
  <c r="F339" i="1"/>
  <c r="F340" i="1"/>
  <c r="F346" i="1"/>
  <c r="F347" i="1"/>
  <c r="F353" i="1"/>
  <c r="F354" i="1"/>
  <c r="F360" i="1"/>
  <c r="F361" i="1"/>
  <c r="F3" i="1"/>
  <c r="F3" i="2"/>
  <c r="G9" i="1" s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" i="1"/>
  <c r="E3" i="1"/>
  <c r="E4" i="1" s="1"/>
  <c r="E5" i="1" s="1"/>
  <c r="F5" i="1" l="1"/>
  <c r="E6" i="1" s="1"/>
  <c r="G11" i="1"/>
  <c r="F6" i="1" l="1"/>
  <c r="E7" i="1" s="1"/>
  <c r="F7" i="1" l="1"/>
  <c r="E8" i="1" s="1"/>
  <c r="F8" i="1" l="1"/>
  <c r="E9" i="1" s="1"/>
  <c r="F9" i="1" l="1"/>
  <c r="E10" i="1" s="1"/>
  <c r="E11" i="1" s="1"/>
  <c r="E12" i="1" s="1"/>
  <c r="F12" i="1" l="1"/>
  <c r="E13" i="1" s="1"/>
  <c r="F13" i="1" l="1"/>
  <c r="E14" i="1" s="1"/>
  <c r="F14" i="1" l="1"/>
  <c r="E15" i="1" s="1"/>
  <c r="F15" i="1" l="1"/>
  <c r="E16" i="1" s="1"/>
  <c r="F16" i="1" l="1"/>
  <c r="E17" i="1" s="1"/>
  <c r="E18" i="1" s="1"/>
  <c r="E19" i="1" s="1"/>
  <c r="F19" i="1" l="1"/>
  <c r="E20" i="1" s="1"/>
  <c r="F20" i="1" l="1"/>
  <c r="E21" i="1" s="1"/>
  <c r="F21" i="1" l="1"/>
  <c r="E22" i="1" s="1"/>
  <c r="F22" i="1" l="1"/>
  <c r="E23" i="1" s="1"/>
  <c r="F23" i="1" l="1"/>
  <c r="E24" i="1" s="1"/>
  <c r="E25" i="1" s="1"/>
  <c r="E26" i="1" s="1"/>
  <c r="F26" i="1" l="1"/>
  <c r="E27" i="1" s="1"/>
  <c r="F27" i="1" l="1"/>
  <c r="E28" i="1" s="1"/>
  <c r="F28" i="1" l="1"/>
  <c r="E29" i="1" s="1"/>
  <c r="F29" i="1" l="1"/>
  <c r="E30" i="1" s="1"/>
  <c r="F30" i="1" l="1"/>
  <c r="E31" i="1" s="1"/>
  <c r="E32" i="1" s="1"/>
  <c r="E33" i="1" s="1"/>
  <c r="F33" i="1" l="1"/>
  <c r="E34" i="1" s="1"/>
  <c r="F34" i="1" l="1"/>
  <c r="E35" i="1" s="1"/>
  <c r="F35" i="1" l="1"/>
  <c r="E36" i="1" s="1"/>
  <c r="F36" i="1" l="1"/>
  <c r="E37" i="1" s="1"/>
  <c r="F37" i="1" l="1"/>
  <c r="E38" i="1" s="1"/>
  <c r="E39" i="1" s="1"/>
  <c r="E40" i="1" s="1"/>
  <c r="F40" i="1" l="1"/>
  <c r="E41" i="1" s="1"/>
  <c r="F41" i="1" l="1"/>
  <c r="E42" i="1" s="1"/>
  <c r="F42" i="1" l="1"/>
  <c r="E43" i="1" s="1"/>
  <c r="F43" i="1" l="1"/>
  <c r="E44" i="1" s="1"/>
  <c r="F44" i="1" l="1"/>
  <c r="E45" i="1" s="1"/>
  <c r="E46" i="1" s="1"/>
  <c r="E47" i="1" s="1"/>
  <c r="F47" i="1" l="1"/>
  <c r="E48" i="1" s="1"/>
  <c r="F48" i="1" l="1"/>
  <c r="E49" i="1" s="1"/>
  <c r="F49" i="1" l="1"/>
  <c r="E50" i="1" s="1"/>
  <c r="F50" i="1" l="1"/>
  <c r="E51" i="1" s="1"/>
  <c r="F51" i="1" l="1"/>
  <c r="E52" i="1" s="1"/>
  <c r="E53" i="1" s="1"/>
  <c r="E54" i="1" s="1"/>
  <c r="F54" i="1" l="1"/>
  <c r="E55" i="1" s="1"/>
  <c r="F55" i="1" l="1"/>
  <c r="E56" i="1" s="1"/>
  <c r="F56" i="1" l="1"/>
  <c r="E57" i="1" s="1"/>
  <c r="F57" i="1" l="1"/>
  <c r="E58" i="1" s="1"/>
  <c r="F58" i="1" l="1"/>
  <c r="E59" i="1" s="1"/>
  <c r="E60" i="1" s="1"/>
  <c r="E61" i="1" s="1"/>
  <c r="F61" i="1" l="1"/>
  <c r="E62" i="1" s="1"/>
  <c r="F62" i="1" l="1"/>
  <c r="E63" i="1" s="1"/>
  <c r="F63" i="1" l="1"/>
  <c r="E64" i="1" s="1"/>
  <c r="F64" i="1" l="1"/>
  <c r="E65" i="1" s="1"/>
  <c r="F65" i="1" l="1"/>
  <c r="E66" i="1" s="1"/>
  <c r="E67" i="1" s="1"/>
  <c r="E68" i="1" s="1"/>
  <c r="F68" i="1" l="1"/>
  <c r="E69" i="1" s="1"/>
  <c r="F69" i="1" l="1"/>
  <c r="E70" i="1" s="1"/>
  <c r="F70" i="1" l="1"/>
  <c r="E71" i="1" s="1"/>
  <c r="F71" i="1" l="1"/>
  <c r="E72" i="1" s="1"/>
  <c r="F72" i="1" l="1"/>
  <c r="E73" i="1" l="1"/>
  <c r="E74" i="1" s="1"/>
  <c r="E75" i="1" s="1"/>
  <c r="F75" i="1" l="1"/>
  <c r="E76" i="1" s="1"/>
  <c r="F76" i="1" l="1"/>
  <c r="E77" i="1" s="1"/>
  <c r="F77" i="1" l="1"/>
  <c r="E78" i="1" s="1"/>
  <c r="F78" i="1" l="1"/>
  <c r="E79" i="1" s="1"/>
  <c r="F79" i="1" l="1"/>
  <c r="E80" i="1" s="1"/>
  <c r="E81" i="1" s="1"/>
  <c r="E82" i="1" s="1"/>
  <c r="F82" i="1" l="1"/>
  <c r="E83" i="1" s="1"/>
  <c r="F83" i="1" l="1"/>
  <c r="E84" i="1" s="1"/>
  <c r="F84" i="1" l="1"/>
  <c r="E85" i="1" s="1"/>
  <c r="F85" i="1" l="1"/>
  <c r="E86" i="1" s="1"/>
  <c r="F86" i="1" l="1"/>
  <c r="E87" i="1" s="1"/>
  <c r="E88" i="1" s="1"/>
  <c r="E89" i="1" s="1"/>
  <c r="F89" i="1" l="1"/>
  <c r="E90" i="1" s="1"/>
  <c r="F90" i="1" l="1"/>
  <c r="E91" i="1" s="1"/>
  <c r="F91" i="1" l="1"/>
  <c r="E92" i="1" s="1"/>
  <c r="F92" i="1" l="1"/>
  <c r="E93" i="1" s="1"/>
  <c r="F93" i="1" l="1"/>
  <c r="E94" i="1" s="1"/>
  <c r="E95" i="1" s="1"/>
  <c r="E96" i="1" s="1"/>
  <c r="F96" i="1" l="1"/>
  <c r="E97" i="1" s="1"/>
  <c r="F97" i="1" l="1"/>
  <c r="E98" i="1" s="1"/>
  <c r="F98" i="1" l="1"/>
  <c r="E99" i="1" s="1"/>
  <c r="F99" i="1" l="1"/>
  <c r="E100" i="1" s="1"/>
  <c r="F100" i="1" l="1"/>
  <c r="E101" i="1" s="1"/>
  <c r="E102" i="1" s="1"/>
  <c r="E103" i="1" s="1"/>
  <c r="F103" i="1" l="1"/>
  <c r="E104" i="1" s="1"/>
  <c r="F104" i="1" l="1"/>
  <c r="E105" i="1" s="1"/>
  <c r="F105" i="1" l="1"/>
  <c r="E106" i="1" s="1"/>
  <c r="F106" i="1" l="1"/>
  <c r="E107" i="1" s="1"/>
  <c r="F107" i="1" l="1"/>
  <c r="E108" i="1" s="1"/>
  <c r="E109" i="1" s="1"/>
  <c r="E110" i="1" s="1"/>
  <c r="F110" i="1" l="1"/>
  <c r="E111" i="1" s="1"/>
  <c r="F111" i="1" l="1"/>
  <c r="E112" i="1" s="1"/>
  <c r="F112" i="1" l="1"/>
  <c r="E113" i="1" s="1"/>
  <c r="F113" i="1" l="1"/>
  <c r="E114" i="1" s="1"/>
  <c r="F114" i="1" l="1"/>
  <c r="E115" i="1" s="1"/>
  <c r="E116" i="1" s="1"/>
  <c r="E117" i="1" s="1"/>
  <c r="F117" i="1" l="1"/>
  <c r="E118" i="1" s="1"/>
  <c r="F118" i="1" l="1"/>
  <c r="E119" i="1" s="1"/>
  <c r="F119" i="1" l="1"/>
  <c r="E120" i="1" s="1"/>
  <c r="F120" i="1" l="1"/>
  <c r="E121" i="1" s="1"/>
  <c r="F121" i="1" l="1"/>
  <c r="E122" i="1" s="1"/>
  <c r="E123" i="1" s="1"/>
  <c r="E124" i="1" s="1"/>
  <c r="F124" i="1" l="1"/>
  <c r="E125" i="1" s="1"/>
  <c r="F125" i="1" l="1"/>
  <c r="E126" i="1" s="1"/>
  <c r="F126" i="1" l="1"/>
  <c r="E127" i="1" s="1"/>
  <c r="F127" i="1" l="1"/>
  <c r="E128" i="1" s="1"/>
  <c r="F128" i="1" l="1"/>
  <c r="E129" i="1" s="1"/>
  <c r="E130" i="1" s="1"/>
  <c r="E131" i="1" s="1"/>
  <c r="F131" i="1" l="1"/>
  <c r="E132" i="1" s="1"/>
  <c r="F132" i="1" l="1"/>
  <c r="E133" i="1" s="1"/>
  <c r="F133" i="1" l="1"/>
  <c r="E134" i="1" s="1"/>
  <c r="F134" i="1" l="1"/>
  <c r="E135" i="1" s="1"/>
  <c r="F135" i="1" l="1"/>
  <c r="E136" i="1" s="1"/>
  <c r="E137" i="1" s="1"/>
  <c r="E138" i="1" s="1"/>
  <c r="F138" i="1" l="1"/>
  <c r="E139" i="1" s="1"/>
  <c r="F139" i="1" l="1"/>
  <c r="E140" i="1" s="1"/>
  <c r="F140" i="1" l="1"/>
  <c r="E141" i="1" s="1"/>
  <c r="F141" i="1" l="1"/>
  <c r="E142" i="1" s="1"/>
  <c r="F142" i="1" l="1"/>
  <c r="E143" i="1" s="1"/>
  <c r="E144" i="1" s="1"/>
  <c r="E145" i="1" s="1"/>
  <c r="F145" i="1" l="1"/>
  <c r="E146" i="1" s="1"/>
  <c r="F146" i="1" l="1"/>
  <c r="E147" i="1" s="1"/>
  <c r="F147" i="1" l="1"/>
  <c r="E148" i="1" s="1"/>
  <c r="F148" i="1" l="1"/>
  <c r="E149" i="1" s="1"/>
  <c r="F149" i="1" l="1"/>
  <c r="E150" i="1" s="1"/>
  <c r="E151" i="1" s="1"/>
  <c r="E152" i="1" s="1"/>
  <c r="F152" i="1" l="1"/>
  <c r="E153" i="1" s="1"/>
  <c r="F153" i="1" l="1"/>
  <c r="E154" i="1" s="1"/>
  <c r="F154" i="1" l="1"/>
  <c r="E155" i="1" s="1"/>
  <c r="F155" i="1" l="1"/>
  <c r="E156" i="1" s="1"/>
  <c r="F156" i="1" l="1"/>
  <c r="E157" i="1" s="1"/>
  <c r="E158" i="1" s="1"/>
  <c r="E159" i="1" s="1"/>
  <c r="F159" i="1" l="1"/>
  <c r="E160" i="1" s="1"/>
  <c r="F160" i="1" l="1"/>
  <c r="E161" i="1" s="1"/>
  <c r="F161" i="1" l="1"/>
  <c r="E162" i="1" s="1"/>
  <c r="F162" i="1" l="1"/>
  <c r="E163" i="1" s="1"/>
  <c r="F163" i="1" l="1"/>
  <c r="E164" i="1" s="1"/>
  <c r="E165" i="1" s="1"/>
  <c r="E166" i="1" s="1"/>
  <c r="F166" i="1" l="1"/>
  <c r="E167" i="1" s="1"/>
  <c r="F167" i="1" l="1"/>
  <c r="E168" i="1" s="1"/>
  <c r="F168" i="1" l="1"/>
  <c r="E169" i="1" s="1"/>
  <c r="F169" i="1" l="1"/>
  <c r="E170" i="1" s="1"/>
  <c r="F170" i="1" l="1"/>
  <c r="E171" i="1" s="1"/>
  <c r="E172" i="1" s="1"/>
  <c r="E173" i="1" s="1"/>
  <c r="F173" i="1" l="1"/>
  <c r="E174" i="1" s="1"/>
  <c r="F174" i="1" l="1"/>
  <c r="E175" i="1" s="1"/>
  <c r="F175" i="1" l="1"/>
  <c r="E176" i="1" s="1"/>
  <c r="F176" i="1" l="1"/>
  <c r="E177" i="1" s="1"/>
  <c r="F177" i="1" l="1"/>
  <c r="E178" i="1" s="1"/>
  <c r="E179" i="1" s="1"/>
  <c r="E180" i="1" s="1"/>
  <c r="F180" i="1" l="1"/>
  <c r="E181" i="1" s="1"/>
  <c r="F181" i="1" l="1"/>
  <c r="E182" i="1" s="1"/>
  <c r="F182" i="1" l="1"/>
  <c r="E183" i="1" s="1"/>
  <c r="F183" i="1" l="1"/>
  <c r="E184" i="1" s="1"/>
  <c r="F184" i="1" l="1"/>
  <c r="E185" i="1" s="1"/>
  <c r="E186" i="1" s="1"/>
  <c r="E187" i="1" s="1"/>
  <c r="F187" i="1" l="1"/>
  <c r="E188" i="1" s="1"/>
  <c r="F188" i="1" l="1"/>
  <c r="E189" i="1" s="1"/>
  <c r="F189" i="1" l="1"/>
  <c r="E190" i="1" s="1"/>
  <c r="F190" i="1" l="1"/>
  <c r="E191" i="1" s="1"/>
  <c r="F191" i="1" l="1"/>
  <c r="E192" i="1" s="1"/>
  <c r="E193" i="1" s="1"/>
  <c r="E194" i="1" s="1"/>
  <c r="F194" i="1" l="1"/>
  <c r="E195" i="1" s="1"/>
  <c r="F195" i="1" l="1"/>
  <c r="E196" i="1" s="1"/>
  <c r="F196" i="1" l="1"/>
  <c r="E197" i="1" s="1"/>
  <c r="F197" i="1" l="1"/>
  <c r="E198" i="1" s="1"/>
  <c r="F198" i="1" l="1"/>
  <c r="E199" i="1" s="1"/>
  <c r="E200" i="1" s="1"/>
  <c r="E201" i="1" s="1"/>
  <c r="F201" i="1" l="1"/>
  <c r="E202" i="1" s="1"/>
  <c r="F202" i="1" l="1"/>
  <c r="E203" i="1" s="1"/>
  <c r="F203" i="1" l="1"/>
  <c r="E204" i="1" s="1"/>
  <c r="F204" i="1" l="1"/>
  <c r="E205" i="1" s="1"/>
  <c r="F205" i="1" l="1"/>
  <c r="E206" i="1" s="1"/>
  <c r="E207" i="1" s="1"/>
  <c r="E208" i="1" s="1"/>
  <c r="F208" i="1" l="1"/>
  <c r="E209" i="1" s="1"/>
  <c r="F209" i="1" l="1"/>
  <c r="E210" i="1" s="1"/>
  <c r="F210" i="1" l="1"/>
  <c r="E211" i="1" s="1"/>
  <c r="F211" i="1" l="1"/>
  <c r="E212" i="1" s="1"/>
  <c r="F212" i="1" l="1"/>
  <c r="E213" i="1" s="1"/>
  <c r="E214" i="1" s="1"/>
  <c r="E215" i="1" s="1"/>
  <c r="F215" i="1" l="1"/>
  <c r="E216" i="1" s="1"/>
  <c r="F216" i="1" l="1"/>
  <c r="E217" i="1" s="1"/>
  <c r="F217" i="1" l="1"/>
  <c r="E218" i="1" s="1"/>
  <c r="F218" i="1" l="1"/>
  <c r="E219" i="1" s="1"/>
  <c r="F219" i="1" l="1"/>
  <c r="E220" i="1" s="1"/>
  <c r="E221" i="1" s="1"/>
  <c r="E222" i="1" s="1"/>
  <c r="F222" i="1" l="1"/>
  <c r="E223" i="1" s="1"/>
  <c r="F223" i="1" l="1"/>
  <c r="E224" i="1" s="1"/>
  <c r="F224" i="1" l="1"/>
  <c r="E225" i="1" s="1"/>
  <c r="F225" i="1" l="1"/>
  <c r="E226" i="1" s="1"/>
  <c r="F226" i="1" l="1"/>
  <c r="E227" i="1" s="1"/>
  <c r="E228" i="1" s="1"/>
  <c r="E229" i="1" s="1"/>
  <c r="F229" i="1" l="1"/>
  <c r="E230" i="1" s="1"/>
  <c r="F230" i="1" l="1"/>
  <c r="E231" i="1" s="1"/>
  <c r="F231" i="1" l="1"/>
  <c r="E232" i="1" s="1"/>
  <c r="F232" i="1" l="1"/>
  <c r="E233" i="1" s="1"/>
  <c r="F233" i="1" l="1"/>
  <c r="E234" i="1" s="1"/>
  <c r="E235" i="1" s="1"/>
  <c r="E236" i="1" s="1"/>
  <c r="F236" i="1" l="1"/>
  <c r="E237" i="1" s="1"/>
  <c r="F237" i="1" l="1"/>
  <c r="E238" i="1" s="1"/>
  <c r="F238" i="1" l="1"/>
  <c r="E239" i="1" s="1"/>
  <c r="F239" i="1" l="1"/>
  <c r="E240" i="1" s="1"/>
  <c r="F240" i="1" l="1"/>
  <c r="E241" i="1" s="1"/>
  <c r="E242" i="1" s="1"/>
  <c r="E243" i="1" s="1"/>
  <c r="F243" i="1" l="1"/>
  <c r="E244" i="1" s="1"/>
  <c r="F244" i="1" l="1"/>
  <c r="E245" i="1" s="1"/>
  <c r="F245" i="1" l="1"/>
  <c r="E246" i="1" s="1"/>
  <c r="F246" i="1" l="1"/>
  <c r="E247" i="1" s="1"/>
  <c r="F247" i="1" l="1"/>
  <c r="E248" i="1" s="1"/>
  <c r="E249" i="1" s="1"/>
  <c r="E250" i="1" s="1"/>
  <c r="F250" i="1" l="1"/>
  <c r="E251" i="1" s="1"/>
  <c r="F251" i="1" l="1"/>
  <c r="E252" i="1" s="1"/>
  <c r="F252" i="1" l="1"/>
  <c r="E253" i="1" s="1"/>
  <c r="F253" i="1" l="1"/>
  <c r="E254" i="1" s="1"/>
  <c r="F254" i="1" l="1"/>
  <c r="E255" i="1" s="1"/>
  <c r="E256" i="1" s="1"/>
  <c r="E257" i="1" s="1"/>
  <c r="F257" i="1" l="1"/>
  <c r="E258" i="1" s="1"/>
  <c r="F258" i="1" l="1"/>
  <c r="E259" i="1" s="1"/>
  <c r="F259" i="1" l="1"/>
  <c r="E260" i="1" s="1"/>
  <c r="F260" i="1" l="1"/>
  <c r="E261" i="1" s="1"/>
  <c r="F261" i="1" l="1"/>
  <c r="E262" i="1" s="1"/>
  <c r="E263" i="1" s="1"/>
  <c r="E264" i="1" s="1"/>
  <c r="F264" i="1" l="1"/>
  <c r="E265" i="1" s="1"/>
  <c r="F265" i="1" l="1"/>
  <c r="E266" i="1" s="1"/>
  <c r="F266" i="1" l="1"/>
  <c r="E267" i="1" s="1"/>
  <c r="F267" i="1" l="1"/>
  <c r="E268" i="1" s="1"/>
  <c r="F268" i="1" l="1"/>
  <c r="E269" i="1" s="1"/>
  <c r="E270" i="1" s="1"/>
  <c r="E271" i="1" s="1"/>
  <c r="F271" i="1" l="1"/>
  <c r="E272" i="1" s="1"/>
  <c r="F272" i="1" l="1"/>
  <c r="E273" i="1" s="1"/>
  <c r="F273" i="1" l="1"/>
  <c r="E274" i="1" s="1"/>
  <c r="F274" i="1" l="1"/>
  <c r="E275" i="1" s="1"/>
  <c r="F275" i="1" l="1"/>
  <c r="E276" i="1" s="1"/>
  <c r="E277" i="1" s="1"/>
  <c r="E278" i="1" s="1"/>
  <c r="F278" i="1" l="1"/>
  <c r="E279" i="1" s="1"/>
  <c r="F279" i="1" l="1"/>
  <c r="E280" i="1" s="1"/>
  <c r="F280" i="1" l="1"/>
  <c r="E281" i="1" s="1"/>
  <c r="F281" i="1" l="1"/>
  <c r="E282" i="1" s="1"/>
  <c r="F282" i="1" l="1"/>
  <c r="E283" i="1" s="1"/>
  <c r="E284" i="1" s="1"/>
  <c r="E285" i="1" s="1"/>
  <c r="F285" i="1" l="1"/>
  <c r="E286" i="1" s="1"/>
  <c r="F286" i="1" l="1"/>
  <c r="E287" i="1" s="1"/>
  <c r="F287" i="1" l="1"/>
  <c r="E288" i="1" s="1"/>
  <c r="F288" i="1" l="1"/>
  <c r="E289" i="1" s="1"/>
  <c r="F289" i="1" l="1"/>
  <c r="E290" i="1" s="1"/>
  <c r="E291" i="1" s="1"/>
  <c r="E292" i="1" s="1"/>
  <c r="F292" i="1" l="1"/>
  <c r="E293" i="1" s="1"/>
  <c r="F293" i="1" l="1"/>
  <c r="E294" i="1" s="1"/>
  <c r="F294" i="1" l="1"/>
  <c r="E295" i="1" s="1"/>
  <c r="F295" i="1" l="1"/>
  <c r="E296" i="1" s="1"/>
  <c r="F296" i="1" l="1"/>
  <c r="E297" i="1" s="1"/>
  <c r="E298" i="1" s="1"/>
  <c r="E299" i="1" s="1"/>
  <c r="F299" i="1" l="1"/>
  <c r="E300" i="1" s="1"/>
  <c r="F300" i="1" l="1"/>
  <c r="E301" i="1" s="1"/>
  <c r="F301" i="1" l="1"/>
  <c r="E302" i="1" s="1"/>
  <c r="F302" i="1" l="1"/>
  <c r="E303" i="1" s="1"/>
  <c r="F303" i="1" l="1"/>
  <c r="E304" i="1" s="1"/>
  <c r="E305" i="1" s="1"/>
  <c r="E306" i="1" s="1"/>
  <c r="F306" i="1" l="1"/>
  <c r="E307" i="1" s="1"/>
  <c r="F307" i="1" l="1"/>
  <c r="E308" i="1" s="1"/>
  <c r="F308" i="1" l="1"/>
  <c r="E309" i="1" s="1"/>
  <c r="F309" i="1" l="1"/>
  <c r="E310" i="1" s="1"/>
  <c r="F310" i="1" l="1"/>
  <c r="E311" i="1" s="1"/>
  <c r="E312" i="1" s="1"/>
  <c r="E313" i="1" s="1"/>
  <c r="F313" i="1" l="1"/>
  <c r="E314" i="1" s="1"/>
  <c r="F314" i="1" l="1"/>
  <c r="E315" i="1" s="1"/>
  <c r="F315" i="1" l="1"/>
  <c r="E316" i="1" s="1"/>
  <c r="F316" i="1" l="1"/>
  <c r="E317" i="1" s="1"/>
  <c r="F317" i="1" l="1"/>
  <c r="E318" i="1" s="1"/>
  <c r="E319" i="1" s="1"/>
  <c r="E320" i="1" s="1"/>
  <c r="F320" i="1" l="1"/>
  <c r="E321" i="1" s="1"/>
  <c r="F321" i="1" l="1"/>
  <c r="E322" i="1" s="1"/>
  <c r="F322" i="1" l="1"/>
  <c r="E323" i="1" s="1"/>
  <c r="F323" i="1" l="1"/>
  <c r="E324" i="1" s="1"/>
  <c r="F324" i="1" l="1"/>
  <c r="E325" i="1" s="1"/>
  <c r="E326" i="1" s="1"/>
  <c r="E327" i="1" s="1"/>
  <c r="F327" i="1" l="1"/>
  <c r="E328" i="1" s="1"/>
  <c r="F328" i="1" l="1"/>
  <c r="E329" i="1" s="1"/>
  <c r="F329" i="1" l="1"/>
  <c r="E330" i="1" s="1"/>
  <c r="F330" i="1" l="1"/>
  <c r="E331" i="1" s="1"/>
  <c r="F331" i="1" l="1"/>
  <c r="E332" i="1" s="1"/>
  <c r="E333" i="1" s="1"/>
  <c r="E334" i="1" s="1"/>
  <c r="F334" i="1" l="1"/>
  <c r="E335" i="1" s="1"/>
  <c r="F335" i="1" l="1"/>
  <c r="E336" i="1" s="1"/>
  <c r="F336" i="1" l="1"/>
  <c r="E337" i="1" s="1"/>
  <c r="F337" i="1" l="1"/>
  <c r="E338" i="1" s="1"/>
  <c r="F338" i="1" l="1"/>
  <c r="E339" i="1" s="1"/>
  <c r="E340" i="1" s="1"/>
  <c r="E341" i="1" s="1"/>
  <c r="F341" i="1" l="1"/>
  <c r="E342" i="1" s="1"/>
  <c r="F342" i="1" l="1"/>
  <c r="E343" i="1" s="1"/>
  <c r="F343" i="1" l="1"/>
  <c r="E344" i="1" s="1"/>
  <c r="F344" i="1" l="1"/>
  <c r="E345" i="1" s="1"/>
  <c r="F345" i="1" l="1"/>
  <c r="E346" i="1" s="1"/>
  <c r="E347" i="1" s="1"/>
  <c r="E348" i="1" s="1"/>
  <c r="F348" i="1" l="1"/>
  <c r="E349" i="1" s="1"/>
  <c r="F349" i="1" l="1"/>
  <c r="E350" i="1" s="1"/>
  <c r="F350" i="1" l="1"/>
  <c r="E351" i="1" s="1"/>
  <c r="F351" i="1" l="1"/>
  <c r="E352" i="1" s="1"/>
  <c r="F352" i="1" l="1"/>
  <c r="E353" i="1" s="1"/>
  <c r="E354" i="1" s="1"/>
  <c r="E355" i="1" s="1"/>
  <c r="F355" i="1" l="1"/>
  <c r="E356" i="1" s="1"/>
  <c r="F356" i="1" l="1"/>
  <c r="E357" i="1" s="1"/>
  <c r="F357" i="1" l="1"/>
  <c r="E358" i="1" s="1"/>
  <c r="F358" i="1" l="1"/>
  <c r="E359" i="1" s="1"/>
  <c r="F359" i="1" l="1"/>
  <c r="E360" i="1" s="1"/>
  <c r="E361" i="1" s="1"/>
  <c r="E362" i="1" s="1"/>
  <c r="F362" i="1" l="1"/>
  <c r="G13" i="1"/>
</calcChain>
</file>

<file path=xl/sharedStrings.xml><?xml version="1.0" encoding="utf-8"?>
<sst xmlns="http://schemas.openxmlformats.org/spreadsheetml/2006/main" count="381" uniqueCount="23">
  <si>
    <t>FDS</t>
  </si>
  <si>
    <t>DDS</t>
  </si>
  <si>
    <t>Semana</t>
  </si>
  <si>
    <t>Principal</t>
  </si>
  <si>
    <t>Juro sobre resíduo</t>
  </si>
  <si>
    <t>Vencimento Fatura Cartão</t>
  </si>
  <si>
    <t>Sequencial</t>
  </si>
  <si>
    <t>Selic Anual</t>
  </si>
  <si>
    <t>Salário</t>
  </si>
  <si>
    <t>Dia no mês</t>
  </si>
  <si>
    <t>Retorno anual da estratégia</t>
  </si>
  <si>
    <t>DIAS</t>
  </si>
  <si>
    <t>ALÍQUOTA DE IOF</t>
  </si>
  <si>
    <t>Alíquota efetiva</t>
  </si>
  <si>
    <t>Diário efetivo</t>
  </si>
  <si>
    <t>Mensal efetivo</t>
  </si>
  <si>
    <t>Como usar essa planilha?</t>
  </si>
  <si>
    <t>Esta planilha simula os rendimentos do salário de alguém que recebe todo dia 1, mantém seu salário investido em instrumento de renda-fixa com rendimento equivamente à taxa Selic, e que pode escolher a data de vencimento da fatura do seu cartão.</t>
  </si>
  <si>
    <t>Esta planilha pode conter erros de aproximação, atualização e/ou de conceito. A equipe Rec Investe não se responsabiliza pelo seu uso, nem se compromente com a acurácia dos dados aqui simulados.</t>
  </si>
  <si>
    <t>Esta planilha assume algumas hipóteses simplificadoras para facilitar seus cálculos: o ano aqui é composto por doze meses de 30 dias cada. Os rendimentos, naturalmente, apenas são computados nos dias de semana (de segunda à sexta-feira), sendo que são admitidos 21 dias úteis por mês, para fins de cálculo da taxa efetiva diária.</t>
  </si>
  <si>
    <t>Aqui é assumido o modelo tributário vigente em fevereiro de 2022, com tabela regressiva de imposto de renda e imposto sobre operações financeiras.</t>
  </si>
  <si>
    <t>A planilha assume que você gasta todo o seu salário e que esse gasto está todo concentrado na data de vencimento da fatura do seu cartão.</t>
  </si>
  <si>
    <t>Esta planilha admite 3 variáveis de entrada: você pode alterar a data de vencimento da fatura do seu cartão de crédito, pode alterar o valor do seu salário e pode alterar a taxa Selic. Os valores alteráveis estão pintados de laranja, enquanto o resultado dessa planilha, pintado de verde, corresponde ao retorno anual dessa estratégia considerando os seus dados fornecidos (vencimento, salário e Selic) e as hipóteses simplificadoras consideradas acima.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</si>
</sst>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0.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0" fillId="0" borderId="10" xfId="0" applyFill="1" applyBorder="1"/>
    <xf numFmtId="9" fontId="0" fillId="0" borderId="10" xfId="0" applyNumberFormat="1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4" xfId="0" applyFill="1" applyBorder="1"/>
    <xf numFmtId="9" fontId="0" fillId="0" borderId="15" xfId="2" applyFont="1" applyFill="1" applyBorder="1"/>
    <xf numFmtId="0" fontId="0" fillId="0" borderId="15" xfId="0" applyFill="1" applyBorder="1"/>
    <xf numFmtId="0" fontId="0" fillId="0" borderId="16" xfId="0" applyFill="1" applyBorder="1"/>
    <xf numFmtId="9" fontId="0" fillId="0" borderId="17" xfId="0" applyNumberFormat="1" applyFill="1" applyBorder="1"/>
    <xf numFmtId="0" fontId="0" fillId="0" borderId="17" xfId="0" applyFill="1" applyBorder="1"/>
    <xf numFmtId="0" fontId="0" fillId="0" borderId="18" xfId="0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0" fillId="0" borderId="5" xfId="0" applyFill="1" applyBorder="1"/>
    <xf numFmtId="0" fontId="0" fillId="0" borderId="0" xfId="0" applyFill="1" applyBorder="1"/>
    <xf numFmtId="44" fontId="0" fillId="0" borderId="0" xfId="1" applyFont="1" applyFill="1" applyBorder="1"/>
    <xf numFmtId="0" fontId="3" fillId="0" borderId="6" xfId="0" applyFont="1" applyFill="1" applyBorder="1"/>
    <xf numFmtId="164" fontId="0" fillId="0" borderId="6" xfId="2" applyNumberFormat="1" applyFont="1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44" fontId="0" fillId="0" borderId="8" xfId="1" applyFont="1" applyFill="1" applyBorder="1"/>
    <xf numFmtId="0" fontId="3" fillId="3" borderId="1" xfId="0" applyFont="1" applyFill="1" applyBorder="1"/>
    <xf numFmtId="0" fontId="0" fillId="3" borderId="2" xfId="0" applyFill="1" applyBorder="1"/>
    <xf numFmtId="44" fontId="0" fillId="3" borderId="2" xfId="1" applyFont="1" applyFill="1" applyBorder="1"/>
    <xf numFmtId="10" fontId="0" fillId="3" borderId="2" xfId="0" applyNumberFormat="1" applyFill="1" applyBorder="1"/>
    <xf numFmtId="0" fontId="2" fillId="4" borderId="1" xfId="0" applyFont="1" applyFill="1" applyBorder="1"/>
    <xf numFmtId="44" fontId="2" fillId="4" borderId="2" xfId="0" applyNumberFormat="1" applyFont="1" applyFill="1" applyBorder="1"/>
    <xf numFmtId="44" fontId="0" fillId="0" borderId="0" xfId="1" applyNumberFormat="1" applyFont="1" applyFill="1" applyBorder="1"/>
    <xf numFmtId="44" fontId="0" fillId="0" borderId="8" xfId="1" applyNumberFormat="1" applyFont="1" applyFill="1" applyBorder="1"/>
    <xf numFmtId="0" fontId="0" fillId="5" borderId="0" xfId="0" applyFill="1"/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0" fillId="0" borderId="5" xfId="0" applyFill="1" applyBorder="1" applyAlignment="1">
      <alignment horizontal="justify" wrapText="1"/>
    </xf>
    <xf numFmtId="0" fontId="0" fillId="0" borderId="0" xfId="0" applyFill="1" applyBorder="1" applyAlignment="1">
      <alignment horizontal="justify" wrapText="1"/>
    </xf>
    <xf numFmtId="0" fontId="0" fillId="0" borderId="6" xfId="0" applyFill="1" applyBorder="1" applyAlignment="1">
      <alignment horizontal="justify" wrapText="1"/>
    </xf>
    <xf numFmtId="0" fontId="0" fillId="0" borderId="5" xfId="0" applyFill="1" applyBorder="1" applyAlignment="1">
      <alignment horizontal="justify"/>
    </xf>
    <xf numFmtId="0" fontId="0" fillId="0" borderId="0" xfId="0" applyFill="1" applyBorder="1" applyAlignment="1">
      <alignment horizontal="justify"/>
    </xf>
    <xf numFmtId="0" fontId="0" fillId="0" borderId="6" xfId="0" applyFill="1" applyBorder="1" applyAlignment="1">
      <alignment horizontal="justify"/>
    </xf>
    <xf numFmtId="0" fontId="0" fillId="0" borderId="7" xfId="0" applyFill="1" applyBorder="1" applyAlignment="1">
      <alignment horizontal="justify" wrapText="1"/>
    </xf>
    <xf numFmtId="0" fontId="0" fillId="0" borderId="8" xfId="0" applyFill="1" applyBorder="1" applyAlignment="1">
      <alignment horizontal="justify" wrapText="1"/>
    </xf>
    <xf numFmtId="0" fontId="0" fillId="0" borderId="9" xfId="0" applyFill="1" applyBorder="1" applyAlignment="1">
      <alignment horizontal="justify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B40E5-2416-4171-9417-545044A50E10}">
  <dimension ref="B1:J28"/>
  <sheetViews>
    <sheetView showGridLines="0" workbookViewId="0">
      <selection activeCell="L7" sqref="L7"/>
    </sheetView>
  </sheetViews>
  <sheetFormatPr defaultRowHeight="15" x14ac:dyDescent="0.25"/>
  <cols>
    <col min="1" max="16384" width="9.140625" style="34"/>
  </cols>
  <sheetData>
    <row r="1" spans="2:10" ht="15.75" thickBot="1" x14ac:dyDescent="0.3"/>
    <row r="2" spans="2:10" ht="18.75" x14ac:dyDescent="0.3">
      <c r="B2" s="35" t="s">
        <v>16</v>
      </c>
      <c r="C2" s="36"/>
      <c r="D2" s="36"/>
      <c r="E2" s="36"/>
      <c r="F2" s="36"/>
      <c r="G2" s="36"/>
      <c r="H2" s="36"/>
      <c r="I2" s="36"/>
      <c r="J2" s="37"/>
    </row>
    <row r="3" spans="2:10" x14ac:dyDescent="0.25">
      <c r="B3" s="16"/>
      <c r="C3" s="17"/>
      <c r="D3" s="17"/>
      <c r="E3" s="17"/>
      <c r="F3" s="17"/>
      <c r="G3" s="17"/>
      <c r="H3" s="17"/>
      <c r="I3" s="17"/>
      <c r="J3" s="21"/>
    </row>
    <row r="4" spans="2:10" x14ac:dyDescent="0.25">
      <c r="B4" s="38" t="s">
        <v>17</v>
      </c>
      <c r="C4" s="39"/>
      <c r="D4" s="39"/>
      <c r="E4" s="39"/>
      <c r="F4" s="39"/>
      <c r="G4" s="39"/>
      <c r="H4" s="39"/>
      <c r="I4" s="39"/>
      <c r="J4" s="40"/>
    </row>
    <row r="5" spans="2:10" x14ac:dyDescent="0.25">
      <c r="B5" s="38"/>
      <c r="C5" s="39"/>
      <c r="D5" s="39"/>
      <c r="E5" s="39"/>
      <c r="F5" s="39"/>
      <c r="G5" s="39"/>
      <c r="H5" s="39"/>
      <c r="I5" s="39"/>
      <c r="J5" s="40"/>
    </row>
    <row r="6" spans="2:10" x14ac:dyDescent="0.25">
      <c r="B6" s="38"/>
      <c r="C6" s="39"/>
      <c r="D6" s="39"/>
      <c r="E6" s="39"/>
      <c r="F6" s="39"/>
      <c r="G6" s="39"/>
      <c r="H6" s="39"/>
      <c r="I6" s="39"/>
      <c r="J6" s="40"/>
    </row>
    <row r="7" spans="2:10" x14ac:dyDescent="0.25">
      <c r="B7" s="41"/>
      <c r="C7" s="42"/>
      <c r="D7" s="42"/>
      <c r="E7" s="42"/>
      <c r="F7" s="42"/>
      <c r="G7" s="42"/>
      <c r="H7" s="42"/>
      <c r="I7" s="42"/>
      <c r="J7" s="43"/>
    </row>
    <row r="8" spans="2:10" x14ac:dyDescent="0.25">
      <c r="B8" s="38" t="s">
        <v>18</v>
      </c>
      <c r="C8" s="39"/>
      <c r="D8" s="39"/>
      <c r="E8" s="39"/>
      <c r="F8" s="39"/>
      <c r="G8" s="39"/>
      <c r="H8" s="39"/>
      <c r="I8" s="39"/>
      <c r="J8" s="40"/>
    </row>
    <row r="9" spans="2:10" x14ac:dyDescent="0.25">
      <c r="B9" s="38"/>
      <c r="C9" s="39"/>
      <c r="D9" s="39"/>
      <c r="E9" s="39"/>
      <c r="F9" s="39"/>
      <c r="G9" s="39"/>
      <c r="H9" s="39"/>
      <c r="I9" s="39"/>
      <c r="J9" s="40"/>
    </row>
    <row r="10" spans="2:10" x14ac:dyDescent="0.25">
      <c r="B10" s="38"/>
      <c r="C10" s="39"/>
      <c r="D10" s="39"/>
      <c r="E10" s="39"/>
      <c r="F10" s="39"/>
      <c r="G10" s="39"/>
      <c r="H10" s="39"/>
      <c r="I10" s="39"/>
      <c r="J10" s="40"/>
    </row>
    <row r="11" spans="2:10" x14ac:dyDescent="0.25">
      <c r="B11" s="41"/>
      <c r="C11" s="42"/>
      <c r="D11" s="42"/>
      <c r="E11" s="42"/>
      <c r="F11" s="42"/>
      <c r="G11" s="42"/>
      <c r="H11" s="42"/>
      <c r="I11" s="42"/>
      <c r="J11" s="43"/>
    </row>
    <row r="12" spans="2:10" ht="15" customHeight="1" x14ac:dyDescent="0.25">
      <c r="B12" s="38" t="s">
        <v>19</v>
      </c>
      <c r="C12" s="39"/>
      <c r="D12" s="39"/>
      <c r="E12" s="39"/>
      <c r="F12" s="39"/>
      <c r="G12" s="39"/>
      <c r="H12" s="39"/>
      <c r="I12" s="39"/>
      <c r="J12" s="40"/>
    </row>
    <row r="13" spans="2:10" x14ac:dyDescent="0.25">
      <c r="B13" s="38"/>
      <c r="C13" s="39"/>
      <c r="D13" s="39"/>
      <c r="E13" s="39"/>
      <c r="F13" s="39"/>
      <c r="G13" s="39"/>
      <c r="H13" s="39"/>
      <c r="I13" s="39"/>
      <c r="J13" s="40"/>
    </row>
    <row r="14" spans="2:10" x14ac:dyDescent="0.25">
      <c r="B14" s="38"/>
      <c r="C14" s="39"/>
      <c r="D14" s="39"/>
      <c r="E14" s="39"/>
      <c r="F14" s="39"/>
      <c r="G14" s="39"/>
      <c r="H14" s="39"/>
      <c r="I14" s="39"/>
      <c r="J14" s="40"/>
    </row>
    <row r="15" spans="2:10" x14ac:dyDescent="0.25">
      <c r="B15" s="38"/>
      <c r="C15" s="39"/>
      <c r="D15" s="39"/>
      <c r="E15" s="39"/>
      <c r="F15" s="39"/>
      <c r="G15" s="39"/>
      <c r="H15" s="39"/>
      <c r="I15" s="39"/>
      <c r="J15" s="40"/>
    </row>
    <row r="16" spans="2:10" x14ac:dyDescent="0.25">
      <c r="B16" s="41"/>
      <c r="C16" s="42"/>
      <c r="D16" s="42"/>
      <c r="E16" s="42"/>
      <c r="F16" s="42"/>
      <c r="G16" s="42"/>
      <c r="H16" s="42"/>
      <c r="I16" s="42"/>
      <c r="J16" s="43"/>
    </row>
    <row r="17" spans="2:10" x14ac:dyDescent="0.25">
      <c r="B17" s="38" t="s">
        <v>20</v>
      </c>
      <c r="C17" s="39"/>
      <c r="D17" s="39"/>
      <c r="E17" s="39"/>
      <c r="F17" s="39"/>
      <c r="G17" s="39"/>
      <c r="H17" s="39"/>
      <c r="I17" s="39"/>
      <c r="J17" s="40"/>
    </row>
    <row r="18" spans="2:10" x14ac:dyDescent="0.25">
      <c r="B18" s="38"/>
      <c r="C18" s="39"/>
      <c r="D18" s="39"/>
      <c r="E18" s="39"/>
      <c r="F18" s="39"/>
      <c r="G18" s="39"/>
      <c r="H18" s="39"/>
      <c r="I18" s="39"/>
      <c r="J18" s="40"/>
    </row>
    <row r="19" spans="2:10" x14ac:dyDescent="0.25">
      <c r="B19" s="41"/>
      <c r="C19" s="42"/>
      <c r="D19" s="42"/>
      <c r="E19" s="42"/>
      <c r="F19" s="42"/>
      <c r="G19" s="42"/>
      <c r="H19" s="42"/>
      <c r="I19" s="42"/>
      <c r="J19" s="43"/>
    </row>
    <row r="20" spans="2:10" x14ac:dyDescent="0.25">
      <c r="B20" s="38" t="s">
        <v>21</v>
      </c>
      <c r="C20" s="39"/>
      <c r="D20" s="39"/>
      <c r="E20" s="39"/>
      <c r="F20" s="39"/>
      <c r="G20" s="39"/>
      <c r="H20" s="39"/>
      <c r="I20" s="39"/>
      <c r="J20" s="40"/>
    </row>
    <row r="21" spans="2:10" x14ac:dyDescent="0.25">
      <c r="B21" s="38"/>
      <c r="C21" s="39"/>
      <c r="D21" s="39"/>
      <c r="E21" s="39"/>
      <c r="F21" s="39"/>
      <c r="G21" s="39"/>
      <c r="H21" s="39"/>
      <c r="I21" s="39"/>
      <c r="J21" s="40"/>
    </row>
    <row r="22" spans="2:10" x14ac:dyDescent="0.25">
      <c r="B22" s="41"/>
      <c r="C22" s="42"/>
      <c r="D22" s="42"/>
      <c r="E22" s="42"/>
      <c r="F22" s="42"/>
      <c r="G22" s="42"/>
      <c r="H22" s="42"/>
      <c r="I22" s="42"/>
      <c r="J22" s="43"/>
    </row>
    <row r="23" spans="2:10" ht="15" customHeight="1" x14ac:dyDescent="0.25">
      <c r="B23" s="38" t="s">
        <v>22</v>
      </c>
      <c r="C23" s="39"/>
      <c r="D23" s="39"/>
      <c r="E23" s="39"/>
      <c r="F23" s="39"/>
      <c r="G23" s="39"/>
      <c r="H23" s="39"/>
      <c r="I23" s="39"/>
      <c r="J23" s="40"/>
    </row>
    <row r="24" spans="2:10" x14ac:dyDescent="0.25">
      <c r="B24" s="38"/>
      <c r="C24" s="39"/>
      <c r="D24" s="39"/>
      <c r="E24" s="39"/>
      <c r="F24" s="39"/>
      <c r="G24" s="39"/>
      <c r="H24" s="39"/>
      <c r="I24" s="39"/>
      <c r="J24" s="40"/>
    </row>
    <row r="25" spans="2:10" x14ac:dyDescent="0.25">
      <c r="B25" s="38"/>
      <c r="C25" s="39"/>
      <c r="D25" s="39"/>
      <c r="E25" s="39"/>
      <c r="F25" s="39"/>
      <c r="G25" s="39"/>
      <c r="H25" s="39"/>
      <c r="I25" s="39"/>
      <c r="J25" s="40"/>
    </row>
    <row r="26" spans="2:10" x14ac:dyDescent="0.25">
      <c r="B26" s="38"/>
      <c r="C26" s="39"/>
      <c r="D26" s="39"/>
      <c r="E26" s="39"/>
      <c r="F26" s="39"/>
      <c r="G26" s="39"/>
      <c r="H26" s="39"/>
      <c r="I26" s="39"/>
      <c r="J26" s="40"/>
    </row>
    <row r="27" spans="2:10" x14ac:dyDescent="0.25">
      <c r="B27" s="38"/>
      <c r="C27" s="39"/>
      <c r="D27" s="39"/>
      <c r="E27" s="39"/>
      <c r="F27" s="39"/>
      <c r="G27" s="39"/>
      <c r="H27" s="39"/>
      <c r="I27" s="39"/>
      <c r="J27" s="40"/>
    </row>
    <row r="28" spans="2:10" ht="15.75" thickBot="1" x14ac:dyDescent="0.3">
      <c r="B28" s="44"/>
      <c r="C28" s="45"/>
      <c r="D28" s="45"/>
      <c r="E28" s="45"/>
      <c r="F28" s="45"/>
      <c r="G28" s="45"/>
      <c r="H28" s="45"/>
      <c r="I28" s="45"/>
      <c r="J28" s="46"/>
    </row>
  </sheetData>
  <mergeCells count="7">
    <mergeCell ref="B23:J28"/>
    <mergeCell ref="B2:J2"/>
    <mergeCell ref="B4:J6"/>
    <mergeCell ref="B8:J10"/>
    <mergeCell ref="B12:J15"/>
    <mergeCell ref="B17:J18"/>
    <mergeCell ref="B20:J2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EC118-EFFD-43BA-AC5A-F3B020954B5C}">
  <sheetPr>
    <pageSetUpPr fitToPage="1"/>
  </sheetPr>
  <dimension ref="B1:G362"/>
  <sheetViews>
    <sheetView showGridLines="0" tabSelected="1" workbookViewId="0">
      <selection activeCell="G9" sqref="G9"/>
    </sheetView>
  </sheetViews>
  <sheetFormatPr defaultRowHeight="15" x14ac:dyDescent="0.25"/>
  <cols>
    <col min="1" max="1" width="1.7109375" style="1" customWidth="1"/>
    <col min="2" max="2" width="10.7109375" style="1" bestFit="1" customWidth="1"/>
    <col min="3" max="3" width="10.7109375" style="1" customWidth="1"/>
    <col min="4" max="4" width="0" style="1" hidden="1" customWidth="1"/>
    <col min="5" max="5" width="12.140625" style="1" bestFit="1" customWidth="1"/>
    <col min="6" max="6" width="17.5703125" style="1" bestFit="1" customWidth="1"/>
    <col min="7" max="7" width="25.85546875" style="1" bestFit="1" customWidth="1"/>
    <col min="8" max="11" width="9.140625" style="1"/>
    <col min="12" max="12" width="10.7109375" style="1" bestFit="1" customWidth="1"/>
    <col min="13" max="16384" width="9.140625" style="1"/>
  </cols>
  <sheetData>
    <row r="1" spans="2:7" ht="15.75" thickBot="1" x14ac:dyDescent="0.3"/>
    <row r="2" spans="2:7" x14ac:dyDescent="0.25">
      <c r="B2" s="14" t="s">
        <v>6</v>
      </c>
      <c r="C2" s="15" t="s">
        <v>9</v>
      </c>
      <c r="D2" s="15" t="s">
        <v>2</v>
      </c>
      <c r="E2" s="15" t="s">
        <v>3</v>
      </c>
      <c r="F2" s="15" t="s">
        <v>4</v>
      </c>
      <c r="G2" s="26" t="s">
        <v>5</v>
      </c>
    </row>
    <row r="3" spans="2:7" ht="15.75" thickBot="1" x14ac:dyDescent="0.3">
      <c r="B3" s="16">
        <v>1</v>
      </c>
      <c r="C3" s="17">
        <f>IF(B3&gt;30,MOD(B3,30),B3)</f>
        <v>1</v>
      </c>
      <c r="D3" s="17" t="s">
        <v>0</v>
      </c>
      <c r="E3" s="18">
        <f>$G$5</f>
        <v>1212</v>
      </c>
      <c r="F3" s="32">
        <f>IF(D3="FDS",0,E3*$G$11)</f>
        <v>0</v>
      </c>
      <c r="G3" s="27">
        <v>27</v>
      </c>
    </row>
    <row r="4" spans="2:7" x14ac:dyDescent="0.25">
      <c r="B4" s="16">
        <v>2</v>
      </c>
      <c r="C4" s="17">
        <f t="shared" ref="C4:C67" si="0">IF(B4&gt;30,MOD(B4,30),B4)</f>
        <v>2</v>
      </c>
      <c r="D4" s="17" t="s">
        <v>0</v>
      </c>
      <c r="E4" s="18">
        <f>IF(C4=1,E3+F3+$G$5,IF(C4=27,E3+F3-$G$5,E3+F3))</f>
        <v>1212</v>
      </c>
      <c r="F4" s="32">
        <f t="shared" ref="F4:F67" si="1">IF(D4="FDS",0,E4*$G$11)</f>
        <v>0</v>
      </c>
      <c r="G4" s="26" t="s">
        <v>8</v>
      </c>
    </row>
    <row r="5" spans="2:7" ht="15.75" thickBot="1" x14ac:dyDescent="0.3">
      <c r="B5" s="16">
        <v>3</v>
      </c>
      <c r="C5" s="17">
        <f t="shared" si="0"/>
        <v>3</v>
      </c>
      <c r="D5" s="17" t="s">
        <v>1</v>
      </c>
      <c r="E5" s="18">
        <f t="shared" ref="E5:E68" si="2">IF(C5=1,E4+F4+$G$5,IF(C5=27,E4+F4-$G$5,E4+F4))</f>
        <v>1212</v>
      </c>
      <c r="F5" s="32">
        <f t="shared" si="1"/>
        <v>0.3316127807392677</v>
      </c>
      <c r="G5" s="28">
        <v>1212</v>
      </c>
    </row>
    <row r="6" spans="2:7" x14ac:dyDescent="0.25">
      <c r="B6" s="16">
        <v>4</v>
      </c>
      <c r="C6" s="17">
        <f t="shared" si="0"/>
        <v>4</v>
      </c>
      <c r="D6" s="17" t="s">
        <v>1</v>
      </c>
      <c r="E6" s="18">
        <f t="shared" si="2"/>
        <v>1212.3316127807393</v>
      </c>
      <c r="F6" s="32">
        <f t="shared" si="1"/>
        <v>0.33170351261744396</v>
      </c>
      <c r="G6" s="26" t="s">
        <v>7</v>
      </c>
    </row>
    <row r="7" spans="2:7" ht="15.75" thickBot="1" x14ac:dyDescent="0.3">
      <c r="B7" s="16">
        <v>5</v>
      </c>
      <c r="C7" s="17">
        <f t="shared" si="0"/>
        <v>5</v>
      </c>
      <c r="D7" s="17" t="s">
        <v>1</v>
      </c>
      <c r="E7" s="18">
        <f t="shared" si="2"/>
        <v>1212.6633162933567</v>
      </c>
      <c r="F7" s="32">
        <f t="shared" si="1"/>
        <v>0.33179426932057932</v>
      </c>
      <c r="G7" s="29">
        <v>0.1075</v>
      </c>
    </row>
    <row r="8" spans="2:7" x14ac:dyDescent="0.25">
      <c r="B8" s="16">
        <v>6</v>
      </c>
      <c r="C8" s="17">
        <f t="shared" si="0"/>
        <v>6</v>
      </c>
      <c r="D8" s="17" t="s">
        <v>1</v>
      </c>
      <c r="E8" s="18">
        <f t="shared" si="2"/>
        <v>1212.9951105626774</v>
      </c>
      <c r="F8" s="32">
        <f t="shared" si="1"/>
        <v>0.3318850508554661</v>
      </c>
      <c r="G8" s="19" t="s">
        <v>15</v>
      </c>
    </row>
    <row r="9" spans="2:7" x14ac:dyDescent="0.25">
      <c r="B9" s="16">
        <v>7</v>
      </c>
      <c r="C9" s="17">
        <f t="shared" si="0"/>
        <v>7</v>
      </c>
      <c r="D9" s="17" t="s">
        <v>1</v>
      </c>
      <c r="E9" s="18">
        <f t="shared" si="2"/>
        <v>1213.3269956135327</v>
      </c>
      <c r="F9" s="32">
        <f t="shared" si="1"/>
        <v>0.33197585722889839</v>
      </c>
      <c r="G9" s="20">
        <f>0.775*(1-IOF!F3)*((1+G7)^(1/12)-1)</f>
        <v>5.7615141483735007E-3</v>
      </c>
    </row>
    <row r="10" spans="2:7" x14ac:dyDescent="0.25">
      <c r="B10" s="16">
        <v>8</v>
      </c>
      <c r="C10" s="17">
        <f t="shared" si="0"/>
        <v>8</v>
      </c>
      <c r="D10" s="17" t="s">
        <v>0</v>
      </c>
      <c r="E10" s="18">
        <f t="shared" si="2"/>
        <v>1213.6589714707616</v>
      </c>
      <c r="F10" s="32">
        <f t="shared" si="1"/>
        <v>0</v>
      </c>
      <c r="G10" s="19" t="s">
        <v>14</v>
      </c>
    </row>
    <row r="11" spans="2:7" ht="15.75" thickBot="1" x14ac:dyDescent="0.3">
      <c r="B11" s="16">
        <v>9</v>
      </c>
      <c r="C11" s="17">
        <f t="shared" si="0"/>
        <v>9</v>
      </c>
      <c r="D11" s="17" t="s">
        <v>0</v>
      </c>
      <c r="E11" s="18">
        <f t="shared" si="2"/>
        <v>1213.6589714707616</v>
      </c>
      <c r="F11" s="32">
        <f t="shared" si="1"/>
        <v>0</v>
      </c>
      <c r="G11" s="20">
        <f>(1+G9)^(1/21)-1</f>
        <v>2.7360790490038589E-4</v>
      </c>
    </row>
    <row r="12" spans="2:7" x14ac:dyDescent="0.25">
      <c r="B12" s="16">
        <v>10</v>
      </c>
      <c r="C12" s="17">
        <f t="shared" si="0"/>
        <v>10</v>
      </c>
      <c r="D12" s="17" t="s">
        <v>1</v>
      </c>
      <c r="E12" s="18">
        <f t="shared" si="2"/>
        <v>1213.6589714707616</v>
      </c>
      <c r="F12" s="32">
        <f t="shared" si="1"/>
        <v>0.33206668844767229</v>
      </c>
      <c r="G12" s="30" t="s">
        <v>10</v>
      </c>
    </row>
    <row r="13" spans="2:7" ht="15.75" thickBot="1" x14ac:dyDescent="0.3">
      <c r="B13" s="16">
        <v>11</v>
      </c>
      <c r="C13" s="17">
        <f t="shared" si="0"/>
        <v>11</v>
      </c>
      <c r="D13" s="17" t="s">
        <v>1</v>
      </c>
      <c r="E13" s="18">
        <f t="shared" si="2"/>
        <v>1213.9910381592092</v>
      </c>
      <c r="F13" s="32">
        <f t="shared" si="1"/>
        <v>0.33215754451858565</v>
      </c>
      <c r="G13" s="31">
        <f>E362</f>
        <v>76.602672066130367</v>
      </c>
    </row>
    <row r="14" spans="2:7" x14ac:dyDescent="0.25">
      <c r="B14" s="16">
        <v>12</v>
      </c>
      <c r="C14" s="17">
        <f t="shared" si="0"/>
        <v>12</v>
      </c>
      <c r="D14" s="17" t="s">
        <v>1</v>
      </c>
      <c r="E14" s="18">
        <f t="shared" si="2"/>
        <v>1214.3231957037278</v>
      </c>
      <c r="F14" s="32">
        <f t="shared" si="1"/>
        <v>0.33224842544843824</v>
      </c>
      <c r="G14" s="21"/>
    </row>
    <row r="15" spans="2:7" x14ac:dyDescent="0.25">
      <c r="B15" s="16">
        <v>13</v>
      </c>
      <c r="C15" s="17">
        <f t="shared" si="0"/>
        <v>13</v>
      </c>
      <c r="D15" s="17" t="s">
        <v>1</v>
      </c>
      <c r="E15" s="18">
        <f t="shared" si="2"/>
        <v>1214.6554441291762</v>
      </c>
      <c r="F15" s="32">
        <f t="shared" si="1"/>
        <v>0.33233933124403164</v>
      </c>
      <c r="G15" s="21"/>
    </row>
    <row r="16" spans="2:7" x14ac:dyDescent="0.25">
      <c r="B16" s="16">
        <v>14</v>
      </c>
      <c r="C16" s="17">
        <f t="shared" si="0"/>
        <v>14</v>
      </c>
      <c r="D16" s="17" t="s">
        <v>1</v>
      </c>
      <c r="E16" s="18">
        <f t="shared" si="2"/>
        <v>1214.9877834604201</v>
      </c>
      <c r="F16" s="32">
        <f t="shared" si="1"/>
        <v>0.33243026191216929</v>
      </c>
      <c r="G16" s="21"/>
    </row>
    <row r="17" spans="2:7" x14ac:dyDescent="0.25">
      <c r="B17" s="16">
        <v>15</v>
      </c>
      <c r="C17" s="17">
        <f t="shared" si="0"/>
        <v>15</v>
      </c>
      <c r="D17" s="17" t="s">
        <v>0</v>
      </c>
      <c r="E17" s="18">
        <f t="shared" si="2"/>
        <v>1215.3202137223323</v>
      </c>
      <c r="F17" s="32">
        <f t="shared" si="1"/>
        <v>0</v>
      </c>
      <c r="G17" s="21"/>
    </row>
    <row r="18" spans="2:7" x14ac:dyDescent="0.25">
      <c r="B18" s="16">
        <v>16</v>
      </c>
      <c r="C18" s="17">
        <f t="shared" si="0"/>
        <v>16</v>
      </c>
      <c r="D18" s="17" t="s">
        <v>0</v>
      </c>
      <c r="E18" s="18">
        <f t="shared" si="2"/>
        <v>1215.3202137223323</v>
      </c>
      <c r="F18" s="32">
        <f t="shared" si="1"/>
        <v>0</v>
      </c>
      <c r="G18" s="21"/>
    </row>
    <row r="19" spans="2:7" x14ac:dyDescent="0.25">
      <c r="B19" s="16">
        <v>17</v>
      </c>
      <c r="C19" s="17">
        <f t="shared" si="0"/>
        <v>17</v>
      </c>
      <c r="D19" s="17" t="s">
        <v>1</v>
      </c>
      <c r="E19" s="18">
        <f t="shared" si="2"/>
        <v>1215.3202137223323</v>
      </c>
      <c r="F19" s="32">
        <f t="shared" si="1"/>
        <v>0.33252121745965652</v>
      </c>
      <c r="G19" s="21"/>
    </row>
    <row r="20" spans="2:7" x14ac:dyDescent="0.25">
      <c r="B20" s="16">
        <v>18</v>
      </c>
      <c r="C20" s="17">
        <f t="shared" si="0"/>
        <v>18</v>
      </c>
      <c r="D20" s="17" t="s">
        <v>1</v>
      </c>
      <c r="E20" s="18">
        <f t="shared" si="2"/>
        <v>1215.6527349397918</v>
      </c>
      <c r="F20" s="32">
        <f t="shared" si="1"/>
        <v>0.33261219789330054</v>
      </c>
      <c r="G20" s="21"/>
    </row>
    <row r="21" spans="2:7" x14ac:dyDescent="0.25">
      <c r="B21" s="16">
        <v>19</v>
      </c>
      <c r="C21" s="17">
        <f t="shared" si="0"/>
        <v>19</v>
      </c>
      <c r="D21" s="17" t="s">
        <v>1</v>
      </c>
      <c r="E21" s="18">
        <f t="shared" si="2"/>
        <v>1215.985347137685</v>
      </c>
      <c r="F21" s="32">
        <f t="shared" si="1"/>
        <v>0.33270320321991043</v>
      </c>
      <c r="G21" s="21"/>
    </row>
    <row r="22" spans="2:7" x14ac:dyDescent="0.25">
      <c r="B22" s="16">
        <v>20</v>
      </c>
      <c r="C22" s="17">
        <f t="shared" si="0"/>
        <v>20</v>
      </c>
      <c r="D22" s="17" t="s">
        <v>1</v>
      </c>
      <c r="E22" s="18">
        <f t="shared" si="2"/>
        <v>1216.3180503409048</v>
      </c>
      <c r="F22" s="32">
        <f t="shared" si="1"/>
        <v>0.33279423344629705</v>
      </c>
      <c r="G22" s="21"/>
    </row>
    <row r="23" spans="2:7" x14ac:dyDescent="0.25">
      <c r="B23" s="16">
        <v>21</v>
      </c>
      <c r="C23" s="17">
        <f t="shared" si="0"/>
        <v>21</v>
      </c>
      <c r="D23" s="17" t="s">
        <v>1</v>
      </c>
      <c r="E23" s="18">
        <f t="shared" si="2"/>
        <v>1216.6508445743511</v>
      </c>
      <c r="F23" s="32">
        <f t="shared" si="1"/>
        <v>0.33288528857927324</v>
      </c>
      <c r="G23" s="21"/>
    </row>
    <row r="24" spans="2:7" x14ac:dyDescent="0.25">
      <c r="B24" s="16">
        <v>22</v>
      </c>
      <c r="C24" s="17">
        <f t="shared" si="0"/>
        <v>22</v>
      </c>
      <c r="D24" s="17" t="s">
        <v>0</v>
      </c>
      <c r="E24" s="18">
        <f t="shared" si="2"/>
        <v>1216.9837298629304</v>
      </c>
      <c r="F24" s="32">
        <f t="shared" si="1"/>
        <v>0</v>
      </c>
      <c r="G24" s="21"/>
    </row>
    <row r="25" spans="2:7" x14ac:dyDescent="0.25">
      <c r="B25" s="16">
        <v>23</v>
      </c>
      <c r="C25" s="17">
        <f t="shared" si="0"/>
        <v>23</v>
      </c>
      <c r="D25" s="17" t="s">
        <v>0</v>
      </c>
      <c r="E25" s="18">
        <f t="shared" si="2"/>
        <v>1216.9837298629304</v>
      </c>
      <c r="F25" s="32">
        <f t="shared" si="1"/>
        <v>0</v>
      </c>
      <c r="G25" s="21"/>
    </row>
    <row r="26" spans="2:7" x14ac:dyDescent="0.25">
      <c r="B26" s="16">
        <v>24</v>
      </c>
      <c r="C26" s="17">
        <f t="shared" si="0"/>
        <v>24</v>
      </c>
      <c r="D26" s="17" t="s">
        <v>1</v>
      </c>
      <c r="E26" s="18">
        <f t="shared" si="2"/>
        <v>1216.9837298629304</v>
      </c>
      <c r="F26" s="32">
        <f t="shared" si="1"/>
        <v>0.33297636862565361</v>
      </c>
      <c r="G26" s="21"/>
    </row>
    <row r="27" spans="2:7" x14ac:dyDescent="0.25">
      <c r="B27" s="16">
        <v>25</v>
      </c>
      <c r="C27" s="17">
        <f t="shared" si="0"/>
        <v>25</v>
      </c>
      <c r="D27" s="17" t="s">
        <v>1</v>
      </c>
      <c r="E27" s="18">
        <f t="shared" si="2"/>
        <v>1217.3167062315561</v>
      </c>
      <c r="F27" s="32">
        <f t="shared" si="1"/>
        <v>0.33306747359225458</v>
      </c>
      <c r="G27" s="21"/>
    </row>
    <row r="28" spans="2:7" x14ac:dyDescent="0.25">
      <c r="B28" s="16">
        <v>26</v>
      </c>
      <c r="C28" s="17">
        <f t="shared" si="0"/>
        <v>26</v>
      </c>
      <c r="D28" s="17" t="s">
        <v>1</v>
      </c>
      <c r="E28" s="18">
        <f t="shared" si="2"/>
        <v>1217.6497737051484</v>
      </c>
      <c r="F28" s="32">
        <f t="shared" si="1"/>
        <v>0.33315860348589466</v>
      </c>
      <c r="G28" s="21"/>
    </row>
    <row r="29" spans="2:7" x14ac:dyDescent="0.25">
      <c r="B29" s="16">
        <v>27</v>
      </c>
      <c r="C29" s="17">
        <f t="shared" si="0"/>
        <v>27</v>
      </c>
      <c r="D29" s="17" t="s">
        <v>1</v>
      </c>
      <c r="E29" s="18">
        <f t="shared" si="2"/>
        <v>5.9829323086341901</v>
      </c>
      <c r="F29" s="32">
        <f t="shared" si="1"/>
        <v>1.6369775741262296E-3</v>
      </c>
      <c r="G29" s="21"/>
    </row>
    <row r="30" spans="2:7" x14ac:dyDescent="0.25">
      <c r="B30" s="16">
        <v>28</v>
      </c>
      <c r="C30" s="17">
        <f t="shared" si="0"/>
        <v>28</v>
      </c>
      <c r="D30" s="17" t="s">
        <v>1</v>
      </c>
      <c r="E30" s="18">
        <f t="shared" si="2"/>
        <v>5.9845692862083162</v>
      </c>
      <c r="F30" s="32">
        <f t="shared" si="1"/>
        <v>1.6374254641306552E-3</v>
      </c>
      <c r="G30" s="21"/>
    </row>
    <row r="31" spans="2:7" x14ac:dyDescent="0.25">
      <c r="B31" s="16">
        <v>29</v>
      </c>
      <c r="C31" s="17">
        <f t="shared" si="0"/>
        <v>29</v>
      </c>
      <c r="D31" s="17" t="s">
        <v>0</v>
      </c>
      <c r="E31" s="18">
        <f t="shared" si="2"/>
        <v>5.9862067116724464</v>
      </c>
      <c r="F31" s="32">
        <f t="shared" si="1"/>
        <v>0</v>
      </c>
      <c r="G31" s="21"/>
    </row>
    <row r="32" spans="2:7" x14ac:dyDescent="0.25">
      <c r="B32" s="16">
        <v>30</v>
      </c>
      <c r="C32" s="17">
        <f t="shared" si="0"/>
        <v>30</v>
      </c>
      <c r="D32" s="17" t="s">
        <v>0</v>
      </c>
      <c r="E32" s="18">
        <f t="shared" si="2"/>
        <v>5.9862067116724464</v>
      </c>
      <c r="F32" s="32">
        <f t="shared" si="1"/>
        <v>0</v>
      </c>
      <c r="G32" s="21"/>
    </row>
    <row r="33" spans="2:7" x14ac:dyDescent="0.25">
      <c r="B33" s="16">
        <v>31</v>
      </c>
      <c r="C33" s="17">
        <f t="shared" si="0"/>
        <v>1</v>
      </c>
      <c r="D33" s="17" t="s">
        <v>1</v>
      </c>
      <c r="E33" s="18">
        <f t="shared" si="2"/>
        <v>1217.9862067116724</v>
      </c>
      <c r="F33" s="32">
        <f t="shared" si="1"/>
        <v>0.33325065421594902</v>
      </c>
      <c r="G33" s="21"/>
    </row>
    <row r="34" spans="2:7" x14ac:dyDescent="0.25">
      <c r="B34" s="16">
        <v>32</v>
      </c>
      <c r="C34" s="17">
        <f t="shared" si="0"/>
        <v>2</v>
      </c>
      <c r="D34" s="17" t="s">
        <v>1</v>
      </c>
      <c r="E34" s="18">
        <f t="shared" si="2"/>
        <v>1218.3194573658884</v>
      </c>
      <c r="F34" s="32">
        <f t="shared" si="1"/>
        <v>0.33334183422925573</v>
      </c>
      <c r="G34" s="21"/>
    </row>
    <row r="35" spans="2:7" x14ac:dyDescent="0.25">
      <c r="B35" s="16">
        <v>33</v>
      </c>
      <c r="C35" s="17">
        <f t="shared" si="0"/>
        <v>3</v>
      </c>
      <c r="D35" s="17" t="s">
        <v>1</v>
      </c>
      <c r="E35" s="18">
        <f t="shared" si="2"/>
        <v>1218.6527992001177</v>
      </c>
      <c r="F35" s="32">
        <f t="shared" si="1"/>
        <v>0.33343303919013484</v>
      </c>
      <c r="G35" s="21"/>
    </row>
    <row r="36" spans="2:7" x14ac:dyDescent="0.25">
      <c r="B36" s="16">
        <v>34</v>
      </c>
      <c r="C36" s="17">
        <f t="shared" si="0"/>
        <v>4</v>
      </c>
      <c r="D36" s="17" t="s">
        <v>1</v>
      </c>
      <c r="E36" s="18">
        <f t="shared" si="2"/>
        <v>1218.9862322393078</v>
      </c>
      <c r="F36" s="32">
        <f t="shared" si="1"/>
        <v>0.33352426910541222</v>
      </c>
      <c r="G36" s="21"/>
    </row>
    <row r="37" spans="2:7" x14ac:dyDescent="0.25">
      <c r="B37" s="16">
        <v>35</v>
      </c>
      <c r="C37" s="17">
        <f t="shared" si="0"/>
        <v>5</v>
      </c>
      <c r="D37" s="17" t="s">
        <v>1</v>
      </c>
      <c r="E37" s="18">
        <f t="shared" si="2"/>
        <v>1219.3197565084133</v>
      </c>
      <c r="F37" s="32">
        <f t="shared" si="1"/>
        <v>0.33361552398191563</v>
      </c>
      <c r="G37" s="21"/>
    </row>
    <row r="38" spans="2:7" x14ac:dyDescent="0.25">
      <c r="B38" s="16">
        <v>36</v>
      </c>
      <c r="C38" s="17">
        <f t="shared" si="0"/>
        <v>6</v>
      </c>
      <c r="D38" s="17" t="s">
        <v>0</v>
      </c>
      <c r="E38" s="18">
        <f t="shared" si="2"/>
        <v>1219.6533720323953</v>
      </c>
      <c r="F38" s="32">
        <f t="shared" si="1"/>
        <v>0</v>
      </c>
      <c r="G38" s="21"/>
    </row>
    <row r="39" spans="2:7" x14ac:dyDescent="0.25">
      <c r="B39" s="16">
        <v>37</v>
      </c>
      <c r="C39" s="17">
        <f t="shared" si="0"/>
        <v>7</v>
      </c>
      <c r="D39" s="17" t="s">
        <v>0</v>
      </c>
      <c r="E39" s="18">
        <f t="shared" si="2"/>
        <v>1219.6533720323953</v>
      </c>
      <c r="F39" s="32">
        <f t="shared" si="1"/>
        <v>0</v>
      </c>
      <c r="G39" s="21"/>
    </row>
    <row r="40" spans="2:7" x14ac:dyDescent="0.25">
      <c r="B40" s="16">
        <v>38</v>
      </c>
      <c r="C40" s="17">
        <f t="shared" si="0"/>
        <v>8</v>
      </c>
      <c r="D40" s="17" t="s">
        <v>1</v>
      </c>
      <c r="E40" s="18">
        <f t="shared" si="2"/>
        <v>1219.6533720323953</v>
      </c>
      <c r="F40" s="32">
        <f t="shared" si="1"/>
        <v>0.33370680382647461</v>
      </c>
      <c r="G40" s="21"/>
    </row>
    <row r="41" spans="2:7" x14ac:dyDescent="0.25">
      <c r="B41" s="16">
        <v>39</v>
      </c>
      <c r="C41" s="17">
        <f t="shared" si="0"/>
        <v>9</v>
      </c>
      <c r="D41" s="17" t="s">
        <v>1</v>
      </c>
      <c r="E41" s="18">
        <f t="shared" si="2"/>
        <v>1219.9870788362218</v>
      </c>
      <c r="F41" s="32">
        <f t="shared" si="1"/>
        <v>0.33379810864592058</v>
      </c>
      <c r="G41" s="21"/>
    </row>
    <row r="42" spans="2:7" x14ac:dyDescent="0.25">
      <c r="B42" s="16">
        <v>40</v>
      </c>
      <c r="C42" s="17">
        <f t="shared" si="0"/>
        <v>10</v>
      </c>
      <c r="D42" s="17" t="s">
        <v>1</v>
      </c>
      <c r="E42" s="18">
        <f t="shared" si="2"/>
        <v>1220.3208769448677</v>
      </c>
      <c r="F42" s="32">
        <f t="shared" si="1"/>
        <v>0.33388943844708685</v>
      </c>
      <c r="G42" s="21"/>
    </row>
    <row r="43" spans="2:7" x14ac:dyDescent="0.25">
      <c r="B43" s="16">
        <v>41</v>
      </c>
      <c r="C43" s="17">
        <f t="shared" si="0"/>
        <v>11</v>
      </c>
      <c r="D43" s="17" t="s">
        <v>1</v>
      </c>
      <c r="E43" s="18">
        <f t="shared" si="2"/>
        <v>1220.6547663833148</v>
      </c>
      <c r="F43" s="32">
        <f t="shared" si="1"/>
        <v>0.33398079323680874</v>
      </c>
      <c r="G43" s="21"/>
    </row>
    <row r="44" spans="2:7" x14ac:dyDescent="0.25">
      <c r="B44" s="16">
        <v>42</v>
      </c>
      <c r="C44" s="17">
        <f t="shared" si="0"/>
        <v>12</v>
      </c>
      <c r="D44" s="17" t="s">
        <v>1</v>
      </c>
      <c r="E44" s="18">
        <f t="shared" si="2"/>
        <v>1220.9887471765517</v>
      </c>
      <c r="F44" s="32">
        <f t="shared" si="1"/>
        <v>0.33407217302192327</v>
      </c>
      <c r="G44" s="21"/>
    </row>
    <row r="45" spans="2:7" x14ac:dyDescent="0.25">
      <c r="B45" s="16">
        <v>43</v>
      </c>
      <c r="C45" s="17">
        <f t="shared" si="0"/>
        <v>13</v>
      </c>
      <c r="D45" s="17" t="s">
        <v>0</v>
      </c>
      <c r="E45" s="18">
        <f t="shared" si="2"/>
        <v>1221.3228193495736</v>
      </c>
      <c r="F45" s="32">
        <f t="shared" si="1"/>
        <v>0</v>
      </c>
      <c r="G45" s="21"/>
    </row>
    <row r="46" spans="2:7" x14ac:dyDescent="0.25">
      <c r="B46" s="16">
        <v>44</v>
      </c>
      <c r="C46" s="17">
        <f t="shared" si="0"/>
        <v>14</v>
      </c>
      <c r="D46" s="17" t="s">
        <v>0</v>
      </c>
      <c r="E46" s="18">
        <f t="shared" si="2"/>
        <v>1221.3228193495736</v>
      </c>
      <c r="F46" s="32">
        <f t="shared" si="1"/>
        <v>0</v>
      </c>
      <c r="G46" s="21"/>
    </row>
    <row r="47" spans="2:7" x14ac:dyDescent="0.25">
      <c r="B47" s="16">
        <v>45</v>
      </c>
      <c r="C47" s="17">
        <f t="shared" si="0"/>
        <v>15</v>
      </c>
      <c r="D47" s="17" t="s">
        <v>1</v>
      </c>
      <c r="E47" s="18">
        <f t="shared" si="2"/>
        <v>1221.3228193495736</v>
      </c>
      <c r="F47" s="32">
        <f t="shared" si="1"/>
        <v>0.33416357780926931</v>
      </c>
      <c r="G47" s="21"/>
    </row>
    <row r="48" spans="2:7" x14ac:dyDescent="0.25">
      <c r="B48" s="16">
        <v>46</v>
      </c>
      <c r="C48" s="17">
        <f t="shared" si="0"/>
        <v>16</v>
      </c>
      <c r="D48" s="17" t="s">
        <v>1</v>
      </c>
      <c r="E48" s="18">
        <f t="shared" si="2"/>
        <v>1221.6569829273828</v>
      </c>
      <c r="F48" s="32">
        <f t="shared" si="1"/>
        <v>0.33425500760568772</v>
      </c>
      <c r="G48" s="21"/>
    </row>
    <row r="49" spans="2:7" x14ac:dyDescent="0.25">
      <c r="B49" s="16">
        <v>47</v>
      </c>
      <c r="C49" s="17">
        <f t="shared" si="0"/>
        <v>17</v>
      </c>
      <c r="D49" s="17" t="s">
        <v>1</v>
      </c>
      <c r="E49" s="18">
        <f t="shared" si="2"/>
        <v>1221.9912379349885</v>
      </c>
      <c r="F49" s="32">
        <f t="shared" si="1"/>
        <v>0.33434646241802113</v>
      </c>
      <c r="G49" s="21"/>
    </row>
    <row r="50" spans="2:7" x14ac:dyDescent="0.25">
      <c r="B50" s="16">
        <v>48</v>
      </c>
      <c r="C50" s="17">
        <f t="shared" si="0"/>
        <v>18</v>
      </c>
      <c r="D50" s="17" t="s">
        <v>1</v>
      </c>
      <c r="E50" s="18">
        <f t="shared" si="2"/>
        <v>1222.3255843974066</v>
      </c>
      <c r="F50" s="32">
        <f t="shared" si="1"/>
        <v>0.33443794225311424</v>
      </c>
      <c r="G50" s="21"/>
    </row>
    <row r="51" spans="2:7" x14ac:dyDescent="0.25">
      <c r="B51" s="16">
        <v>49</v>
      </c>
      <c r="C51" s="17">
        <f t="shared" si="0"/>
        <v>19</v>
      </c>
      <c r="D51" s="17" t="s">
        <v>1</v>
      </c>
      <c r="E51" s="18">
        <f t="shared" si="2"/>
        <v>1222.6600223396597</v>
      </c>
      <c r="F51" s="32">
        <f t="shared" si="1"/>
        <v>0.33452944711781329</v>
      </c>
      <c r="G51" s="21"/>
    </row>
    <row r="52" spans="2:7" x14ac:dyDescent="0.25">
      <c r="B52" s="16">
        <v>50</v>
      </c>
      <c r="C52" s="17">
        <f t="shared" si="0"/>
        <v>20</v>
      </c>
      <c r="D52" s="17" t="s">
        <v>0</v>
      </c>
      <c r="E52" s="18">
        <f t="shared" si="2"/>
        <v>1222.9945517867775</v>
      </c>
      <c r="F52" s="32">
        <f t="shared" si="1"/>
        <v>0</v>
      </c>
      <c r="G52" s="21"/>
    </row>
    <row r="53" spans="2:7" x14ac:dyDescent="0.25">
      <c r="B53" s="16">
        <v>51</v>
      </c>
      <c r="C53" s="17">
        <f t="shared" si="0"/>
        <v>21</v>
      </c>
      <c r="D53" s="17" t="s">
        <v>0</v>
      </c>
      <c r="E53" s="18">
        <f t="shared" si="2"/>
        <v>1222.9945517867775</v>
      </c>
      <c r="F53" s="32">
        <f t="shared" si="1"/>
        <v>0</v>
      </c>
      <c r="G53" s="21"/>
    </row>
    <row r="54" spans="2:7" x14ac:dyDescent="0.25">
      <c r="B54" s="16">
        <v>52</v>
      </c>
      <c r="C54" s="17">
        <f t="shared" si="0"/>
        <v>22</v>
      </c>
      <c r="D54" s="17" t="s">
        <v>1</v>
      </c>
      <c r="E54" s="18">
        <f t="shared" si="2"/>
        <v>1222.9945517867775</v>
      </c>
      <c r="F54" s="32">
        <f t="shared" si="1"/>
        <v>0.3346209770189667</v>
      </c>
      <c r="G54" s="21"/>
    </row>
    <row r="55" spans="2:7" x14ac:dyDescent="0.25">
      <c r="B55" s="16">
        <v>53</v>
      </c>
      <c r="C55" s="17">
        <f t="shared" si="0"/>
        <v>23</v>
      </c>
      <c r="D55" s="17" t="s">
        <v>1</v>
      </c>
      <c r="E55" s="18">
        <f t="shared" si="2"/>
        <v>1223.3291727637964</v>
      </c>
      <c r="F55" s="32">
        <f t="shared" si="1"/>
        <v>0.33471253196342454</v>
      </c>
      <c r="G55" s="21"/>
    </row>
    <row r="56" spans="2:7" x14ac:dyDescent="0.25">
      <c r="B56" s="16">
        <v>54</v>
      </c>
      <c r="C56" s="17">
        <f t="shared" si="0"/>
        <v>24</v>
      </c>
      <c r="D56" s="17" t="s">
        <v>1</v>
      </c>
      <c r="E56" s="18">
        <f t="shared" si="2"/>
        <v>1223.6638852957599</v>
      </c>
      <c r="F56" s="32">
        <f t="shared" si="1"/>
        <v>0.334804111958039</v>
      </c>
      <c r="G56" s="21"/>
    </row>
    <row r="57" spans="2:7" x14ac:dyDescent="0.25">
      <c r="B57" s="16">
        <v>55</v>
      </c>
      <c r="C57" s="17">
        <f t="shared" si="0"/>
        <v>25</v>
      </c>
      <c r="D57" s="17" t="s">
        <v>1</v>
      </c>
      <c r="E57" s="18">
        <f t="shared" si="2"/>
        <v>1223.9986894077178</v>
      </c>
      <c r="F57" s="32">
        <f t="shared" si="1"/>
        <v>0.33489571700966381</v>
      </c>
      <c r="G57" s="21"/>
    </row>
    <row r="58" spans="2:7" x14ac:dyDescent="0.25">
      <c r="B58" s="16">
        <v>56</v>
      </c>
      <c r="C58" s="17">
        <f t="shared" si="0"/>
        <v>26</v>
      </c>
      <c r="D58" s="17" t="s">
        <v>1</v>
      </c>
      <c r="E58" s="18">
        <f t="shared" si="2"/>
        <v>1224.3335851247275</v>
      </c>
      <c r="F58" s="32">
        <f t="shared" si="1"/>
        <v>0.33498734712515493</v>
      </c>
      <c r="G58" s="21"/>
    </row>
    <row r="59" spans="2:7" x14ac:dyDescent="0.25">
      <c r="B59" s="16">
        <v>57</v>
      </c>
      <c r="C59" s="17">
        <f t="shared" si="0"/>
        <v>27</v>
      </c>
      <c r="D59" s="17" t="s">
        <v>0</v>
      </c>
      <c r="E59" s="18">
        <f t="shared" si="2"/>
        <v>12.668572471852713</v>
      </c>
      <c r="F59" s="32">
        <f t="shared" si="1"/>
        <v>0</v>
      </c>
      <c r="G59" s="21"/>
    </row>
    <row r="60" spans="2:7" x14ac:dyDescent="0.25">
      <c r="B60" s="16">
        <v>58</v>
      </c>
      <c r="C60" s="17">
        <f t="shared" si="0"/>
        <v>28</v>
      </c>
      <c r="D60" s="17" t="s">
        <v>0</v>
      </c>
      <c r="E60" s="18">
        <f t="shared" si="2"/>
        <v>12.668572471852713</v>
      </c>
      <c r="F60" s="32">
        <f t="shared" si="1"/>
        <v>0</v>
      </c>
      <c r="G60" s="21"/>
    </row>
    <row r="61" spans="2:7" x14ac:dyDescent="0.25">
      <c r="B61" s="16">
        <v>59</v>
      </c>
      <c r="C61" s="17">
        <f t="shared" si="0"/>
        <v>29</v>
      </c>
      <c r="D61" s="17" t="s">
        <v>1</v>
      </c>
      <c r="E61" s="18">
        <f t="shared" si="2"/>
        <v>12.668572471852713</v>
      </c>
      <c r="F61" s="32">
        <f t="shared" si="1"/>
        <v>3.4662215721023236E-3</v>
      </c>
      <c r="G61" s="21"/>
    </row>
    <row r="62" spans="2:7" x14ac:dyDescent="0.25">
      <c r="B62" s="16">
        <v>60</v>
      </c>
      <c r="C62" s="17">
        <f t="shared" si="0"/>
        <v>0</v>
      </c>
      <c r="D62" s="17" t="s">
        <v>1</v>
      </c>
      <c r="E62" s="18">
        <f t="shared" si="2"/>
        <v>12.672038693424815</v>
      </c>
      <c r="F62" s="32">
        <f t="shared" si="1"/>
        <v>3.4671699577245871E-3</v>
      </c>
      <c r="G62" s="21"/>
    </row>
    <row r="63" spans="2:7" x14ac:dyDescent="0.25">
      <c r="B63" s="16">
        <v>61</v>
      </c>
      <c r="C63" s="17">
        <f t="shared" si="0"/>
        <v>1</v>
      </c>
      <c r="D63" s="17" t="s">
        <v>1</v>
      </c>
      <c r="E63" s="18">
        <f t="shared" si="2"/>
        <v>1224.6755058633826</v>
      </c>
      <c r="F63" s="32">
        <f t="shared" si="1"/>
        <v>0.33508089934210034</v>
      </c>
      <c r="G63" s="21"/>
    </row>
    <row r="64" spans="2:7" x14ac:dyDescent="0.25">
      <c r="B64" s="16">
        <v>62</v>
      </c>
      <c r="C64" s="17">
        <f t="shared" si="0"/>
        <v>2</v>
      </c>
      <c r="D64" s="17" t="s">
        <v>1</v>
      </c>
      <c r="E64" s="18">
        <f t="shared" si="2"/>
        <v>1225.0105867627246</v>
      </c>
      <c r="F64" s="32">
        <f t="shared" si="1"/>
        <v>0.3351725801249415</v>
      </c>
      <c r="G64" s="21"/>
    </row>
    <row r="65" spans="2:7" x14ac:dyDescent="0.25">
      <c r="B65" s="16">
        <v>63</v>
      </c>
      <c r="C65" s="17">
        <f t="shared" si="0"/>
        <v>3</v>
      </c>
      <c r="D65" s="17" t="s">
        <v>1</v>
      </c>
      <c r="E65" s="18">
        <f t="shared" si="2"/>
        <v>1225.3457593428495</v>
      </c>
      <c r="F65" s="32">
        <f t="shared" si="1"/>
        <v>0.33526428599236952</v>
      </c>
      <c r="G65" s="21"/>
    </row>
    <row r="66" spans="2:7" x14ac:dyDescent="0.25">
      <c r="B66" s="16">
        <v>64</v>
      </c>
      <c r="C66" s="17">
        <f t="shared" si="0"/>
        <v>4</v>
      </c>
      <c r="D66" s="17" t="s">
        <v>0</v>
      </c>
      <c r="E66" s="18">
        <f t="shared" si="2"/>
        <v>1225.681023628842</v>
      </c>
      <c r="F66" s="32">
        <f t="shared" si="1"/>
        <v>0</v>
      </c>
      <c r="G66" s="21"/>
    </row>
    <row r="67" spans="2:7" x14ac:dyDescent="0.25">
      <c r="B67" s="16">
        <v>65</v>
      </c>
      <c r="C67" s="17">
        <f t="shared" si="0"/>
        <v>5</v>
      </c>
      <c r="D67" s="17" t="s">
        <v>0</v>
      </c>
      <c r="E67" s="18">
        <f t="shared" si="2"/>
        <v>1225.681023628842</v>
      </c>
      <c r="F67" s="32">
        <f t="shared" si="1"/>
        <v>0</v>
      </c>
      <c r="G67" s="21"/>
    </row>
    <row r="68" spans="2:7" x14ac:dyDescent="0.25">
      <c r="B68" s="16">
        <v>66</v>
      </c>
      <c r="C68" s="17">
        <f t="shared" ref="C68:C131" si="3">IF(B68&gt;30,MOD(B68,30),B68)</f>
        <v>6</v>
      </c>
      <c r="D68" s="17" t="s">
        <v>1</v>
      </c>
      <c r="E68" s="18">
        <f t="shared" si="2"/>
        <v>1225.681023628842</v>
      </c>
      <c r="F68" s="32">
        <f t="shared" ref="F68:F131" si="4">IF(D68="FDS",0,E68*$G$11)</f>
        <v>0.33535601695124784</v>
      </c>
      <c r="G68" s="21"/>
    </row>
    <row r="69" spans="2:7" x14ac:dyDescent="0.25">
      <c r="B69" s="16">
        <v>67</v>
      </c>
      <c r="C69" s="17">
        <f t="shared" si="3"/>
        <v>7</v>
      </c>
      <c r="D69" s="17" t="s">
        <v>1</v>
      </c>
      <c r="E69" s="18">
        <f t="shared" ref="E69:E132" si="5">IF(C69=1,E68+F68+$G$5,IF(C69=27,E68+F68-$G$5,E68+F68))</f>
        <v>1226.0163796457932</v>
      </c>
      <c r="F69" s="32">
        <f t="shared" si="4"/>
        <v>0.33544777300844159</v>
      </c>
      <c r="G69" s="21"/>
    </row>
    <row r="70" spans="2:7" x14ac:dyDescent="0.25">
      <c r="B70" s="16">
        <v>68</v>
      </c>
      <c r="C70" s="17">
        <f t="shared" si="3"/>
        <v>8</v>
      </c>
      <c r="D70" s="17" t="s">
        <v>1</v>
      </c>
      <c r="E70" s="18">
        <f t="shared" si="5"/>
        <v>1226.3518274188016</v>
      </c>
      <c r="F70" s="32">
        <f t="shared" si="4"/>
        <v>0.33553955417081793</v>
      </c>
      <c r="G70" s="21"/>
    </row>
    <row r="71" spans="2:7" x14ac:dyDescent="0.25">
      <c r="B71" s="16">
        <v>69</v>
      </c>
      <c r="C71" s="17">
        <f t="shared" si="3"/>
        <v>9</v>
      </c>
      <c r="D71" s="17" t="s">
        <v>1</v>
      </c>
      <c r="E71" s="18">
        <f t="shared" si="5"/>
        <v>1226.6873669729723</v>
      </c>
      <c r="F71" s="32">
        <f t="shared" si="4"/>
        <v>0.33563136044524577</v>
      </c>
      <c r="G71" s="21"/>
    </row>
    <row r="72" spans="2:7" x14ac:dyDescent="0.25">
      <c r="B72" s="16">
        <v>70</v>
      </c>
      <c r="C72" s="17">
        <f t="shared" si="3"/>
        <v>10</v>
      </c>
      <c r="D72" s="17" t="s">
        <v>1</v>
      </c>
      <c r="E72" s="18">
        <f t="shared" si="5"/>
        <v>1227.0229983334175</v>
      </c>
      <c r="F72" s="32">
        <f t="shared" si="4"/>
        <v>0.33572319183859606</v>
      </c>
      <c r="G72" s="21"/>
    </row>
    <row r="73" spans="2:7" x14ac:dyDescent="0.25">
      <c r="B73" s="16">
        <v>71</v>
      </c>
      <c r="C73" s="17">
        <f t="shared" si="3"/>
        <v>11</v>
      </c>
      <c r="D73" s="17" t="s">
        <v>0</v>
      </c>
      <c r="E73" s="18">
        <f t="shared" si="5"/>
        <v>1227.358721525256</v>
      </c>
      <c r="F73" s="32">
        <f t="shared" si="4"/>
        <v>0</v>
      </c>
      <c r="G73" s="21"/>
    </row>
    <row r="74" spans="2:7" x14ac:dyDescent="0.25">
      <c r="B74" s="16">
        <v>72</v>
      </c>
      <c r="C74" s="17">
        <f t="shared" si="3"/>
        <v>12</v>
      </c>
      <c r="D74" s="17" t="s">
        <v>0</v>
      </c>
      <c r="E74" s="18">
        <f t="shared" si="5"/>
        <v>1227.358721525256</v>
      </c>
      <c r="F74" s="32">
        <f t="shared" si="4"/>
        <v>0</v>
      </c>
      <c r="G74" s="21"/>
    </row>
    <row r="75" spans="2:7" x14ac:dyDescent="0.25">
      <c r="B75" s="16">
        <v>73</v>
      </c>
      <c r="C75" s="17">
        <f t="shared" si="3"/>
        <v>13</v>
      </c>
      <c r="D75" s="17" t="s">
        <v>1</v>
      </c>
      <c r="E75" s="18">
        <f t="shared" si="5"/>
        <v>1227.358721525256</v>
      </c>
      <c r="F75" s="32">
        <f t="shared" si="4"/>
        <v>0.33581504835774145</v>
      </c>
      <c r="G75" s="21"/>
    </row>
    <row r="76" spans="2:7" x14ac:dyDescent="0.25">
      <c r="B76" s="16">
        <v>74</v>
      </c>
      <c r="C76" s="17">
        <f t="shared" si="3"/>
        <v>14</v>
      </c>
      <c r="D76" s="17" t="s">
        <v>1</v>
      </c>
      <c r="E76" s="18">
        <f t="shared" si="5"/>
        <v>1227.6945365736137</v>
      </c>
      <c r="F76" s="32">
        <f t="shared" si="4"/>
        <v>0.33590693000955663</v>
      </c>
      <c r="G76" s="21"/>
    </row>
    <row r="77" spans="2:7" x14ac:dyDescent="0.25">
      <c r="B77" s="16">
        <v>75</v>
      </c>
      <c r="C77" s="17">
        <f t="shared" si="3"/>
        <v>15</v>
      </c>
      <c r="D77" s="17" t="s">
        <v>1</v>
      </c>
      <c r="E77" s="18">
        <f t="shared" si="5"/>
        <v>1228.0304435036232</v>
      </c>
      <c r="F77" s="32">
        <f t="shared" si="4"/>
        <v>0.33599883680091808</v>
      </c>
      <c r="G77" s="21"/>
    </row>
    <row r="78" spans="2:7" x14ac:dyDescent="0.25">
      <c r="B78" s="16">
        <v>76</v>
      </c>
      <c r="C78" s="17">
        <f t="shared" si="3"/>
        <v>16</v>
      </c>
      <c r="D78" s="17" t="s">
        <v>1</v>
      </c>
      <c r="E78" s="18">
        <f t="shared" si="5"/>
        <v>1228.3664423404241</v>
      </c>
      <c r="F78" s="32">
        <f t="shared" si="4"/>
        <v>0.33609076873870408</v>
      </c>
      <c r="G78" s="21"/>
    </row>
    <row r="79" spans="2:7" x14ac:dyDescent="0.25">
      <c r="B79" s="16">
        <v>77</v>
      </c>
      <c r="C79" s="17">
        <f t="shared" si="3"/>
        <v>17</v>
      </c>
      <c r="D79" s="17" t="s">
        <v>1</v>
      </c>
      <c r="E79" s="18">
        <f t="shared" si="5"/>
        <v>1228.7025331091629</v>
      </c>
      <c r="F79" s="32">
        <f t="shared" si="4"/>
        <v>0.33618272582979508</v>
      </c>
      <c r="G79" s="21"/>
    </row>
    <row r="80" spans="2:7" x14ac:dyDescent="0.25">
      <c r="B80" s="16">
        <v>78</v>
      </c>
      <c r="C80" s="17">
        <f t="shared" si="3"/>
        <v>18</v>
      </c>
      <c r="D80" s="17" t="s">
        <v>0</v>
      </c>
      <c r="E80" s="18">
        <f t="shared" si="5"/>
        <v>1229.0387158349927</v>
      </c>
      <c r="F80" s="32">
        <f t="shared" si="4"/>
        <v>0</v>
      </c>
      <c r="G80" s="21"/>
    </row>
    <row r="81" spans="2:7" x14ac:dyDescent="0.25">
      <c r="B81" s="16">
        <v>79</v>
      </c>
      <c r="C81" s="17">
        <f t="shared" si="3"/>
        <v>19</v>
      </c>
      <c r="D81" s="17" t="s">
        <v>0</v>
      </c>
      <c r="E81" s="18">
        <f t="shared" si="5"/>
        <v>1229.0387158349927</v>
      </c>
      <c r="F81" s="32">
        <f t="shared" si="4"/>
        <v>0</v>
      </c>
      <c r="G81" s="21"/>
    </row>
    <row r="82" spans="2:7" x14ac:dyDescent="0.25">
      <c r="B82" s="16">
        <v>80</v>
      </c>
      <c r="C82" s="17">
        <f t="shared" si="3"/>
        <v>20</v>
      </c>
      <c r="D82" s="17" t="s">
        <v>1</v>
      </c>
      <c r="E82" s="18">
        <f t="shared" si="5"/>
        <v>1229.0387158349927</v>
      </c>
      <c r="F82" s="32">
        <f t="shared" si="4"/>
        <v>0.33627470808107307</v>
      </c>
      <c r="G82" s="21"/>
    </row>
    <row r="83" spans="2:7" x14ac:dyDescent="0.25">
      <c r="B83" s="16">
        <v>81</v>
      </c>
      <c r="C83" s="17">
        <f t="shared" si="3"/>
        <v>21</v>
      </c>
      <c r="D83" s="17" t="s">
        <v>1</v>
      </c>
      <c r="E83" s="18">
        <f t="shared" si="5"/>
        <v>1229.3749905430736</v>
      </c>
      <c r="F83" s="32">
        <f t="shared" si="4"/>
        <v>0.3363667154994221</v>
      </c>
      <c r="G83" s="21"/>
    </row>
    <row r="84" spans="2:7" x14ac:dyDescent="0.25">
      <c r="B84" s="16">
        <v>82</v>
      </c>
      <c r="C84" s="17">
        <f t="shared" si="3"/>
        <v>22</v>
      </c>
      <c r="D84" s="17" t="s">
        <v>1</v>
      </c>
      <c r="E84" s="18">
        <f t="shared" si="5"/>
        <v>1229.7113572585731</v>
      </c>
      <c r="F84" s="32">
        <f t="shared" si="4"/>
        <v>0.33645874809172815</v>
      </c>
      <c r="G84" s="21"/>
    </row>
    <row r="85" spans="2:7" x14ac:dyDescent="0.25">
      <c r="B85" s="16">
        <v>83</v>
      </c>
      <c r="C85" s="17">
        <f t="shared" si="3"/>
        <v>23</v>
      </c>
      <c r="D85" s="17" t="s">
        <v>1</v>
      </c>
      <c r="E85" s="18">
        <f t="shared" si="5"/>
        <v>1230.0478160066648</v>
      </c>
      <c r="F85" s="32">
        <f t="shared" si="4"/>
        <v>0.3365508058648789</v>
      </c>
      <c r="G85" s="21"/>
    </row>
    <row r="86" spans="2:7" x14ac:dyDescent="0.25">
      <c r="B86" s="16">
        <v>84</v>
      </c>
      <c r="C86" s="17">
        <f t="shared" si="3"/>
        <v>24</v>
      </c>
      <c r="D86" s="17" t="s">
        <v>1</v>
      </c>
      <c r="E86" s="18">
        <f t="shared" si="5"/>
        <v>1230.3843668125296</v>
      </c>
      <c r="F86" s="32">
        <f t="shared" si="4"/>
        <v>0.3366428888257641</v>
      </c>
      <c r="G86" s="21"/>
    </row>
    <row r="87" spans="2:7" x14ac:dyDescent="0.25">
      <c r="B87" s="16">
        <v>85</v>
      </c>
      <c r="C87" s="17">
        <f t="shared" si="3"/>
        <v>25</v>
      </c>
      <c r="D87" s="17" t="s">
        <v>0</v>
      </c>
      <c r="E87" s="18">
        <f t="shared" si="5"/>
        <v>1230.7210097013553</v>
      </c>
      <c r="F87" s="32">
        <f t="shared" si="4"/>
        <v>0</v>
      </c>
      <c r="G87" s="21"/>
    </row>
    <row r="88" spans="2:7" x14ac:dyDescent="0.25">
      <c r="B88" s="16">
        <v>86</v>
      </c>
      <c r="C88" s="17">
        <f t="shared" si="3"/>
        <v>26</v>
      </c>
      <c r="D88" s="17" t="s">
        <v>0</v>
      </c>
      <c r="E88" s="18">
        <f t="shared" si="5"/>
        <v>1230.7210097013553</v>
      </c>
      <c r="F88" s="32">
        <f t="shared" si="4"/>
        <v>0</v>
      </c>
      <c r="G88" s="21"/>
    </row>
    <row r="89" spans="2:7" x14ac:dyDescent="0.25">
      <c r="B89" s="16">
        <v>87</v>
      </c>
      <c r="C89" s="17">
        <f t="shared" si="3"/>
        <v>27</v>
      </c>
      <c r="D89" s="17" t="s">
        <v>1</v>
      </c>
      <c r="E89" s="18">
        <f t="shared" si="5"/>
        <v>18.721009701355342</v>
      </c>
      <c r="F89" s="32">
        <f t="shared" si="4"/>
        <v>5.1222162420076342E-3</v>
      </c>
      <c r="G89" s="21"/>
    </row>
    <row r="90" spans="2:7" x14ac:dyDescent="0.25">
      <c r="B90" s="16">
        <v>88</v>
      </c>
      <c r="C90" s="17">
        <f t="shared" si="3"/>
        <v>28</v>
      </c>
      <c r="D90" s="17" t="s">
        <v>1</v>
      </c>
      <c r="E90" s="18">
        <f t="shared" si="5"/>
        <v>18.72613191759735</v>
      </c>
      <c r="F90" s="32">
        <f t="shared" si="4"/>
        <v>5.1236177208620563E-3</v>
      </c>
      <c r="G90" s="21"/>
    </row>
    <row r="91" spans="2:7" x14ac:dyDescent="0.25">
      <c r="B91" s="16">
        <v>89</v>
      </c>
      <c r="C91" s="17">
        <f t="shared" si="3"/>
        <v>29</v>
      </c>
      <c r="D91" s="17" t="s">
        <v>1</v>
      </c>
      <c r="E91" s="18">
        <f t="shared" si="5"/>
        <v>18.731255535318212</v>
      </c>
      <c r="F91" s="32">
        <f t="shared" si="4"/>
        <v>5.1250195831721718E-3</v>
      </c>
      <c r="G91" s="21"/>
    </row>
    <row r="92" spans="2:7" x14ac:dyDescent="0.25">
      <c r="B92" s="16">
        <v>90</v>
      </c>
      <c r="C92" s="17">
        <f t="shared" si="3"/>
        <v>0</v>
      </c>
      <c r="D92" s="17" t="s">
        <v>1</v>
      </c>
      <c r="E92" s="18">
        <f t="shared" si="5"/>
        <v>18.736380554901384</v>
      </c>
      <c r="F92" s="32">
        <f t="shared" si="4"/>
        <v>5.1264218290428976E-3</v>
      </c>
      <c r="G92" s="21"/>
    </row>
    <row r="93" spans="2:7" x14ac:dyDescent="0.25">
      <c r="B93" s="16">
        <v>91</v>
      </c>
      <c r="C93" s="17">
        <f t="shared" si="3"/>
        <v>1</v>
      </c>
      <c r="D93" s="17" t="s">
        <v>1</v>
      </c>
      <c r="E93" s="18">
        <f t="shared" si="5"/>
        <v>1230.7415069767305</v>
      </c>
      <c r="F93" s="32">
        <f t="shared" si="4"/>
        <v>0.33674060519784693</v>
      </c>
      <c r="G93" s="21"/>
    </row>
    <row r="94" spans="2:7" x14ac:dyDescent="0.25">
      <c r="B94" s="16">
        <v>92</v>
      </c>
      <c r="C94" s="17">
        <f t="shared" si="3"/>
        <v>2</v>
      </c>
      <c r="D94" s="17" t="s">
        <v>0</v>
      </c>
      <c r="E94" s="18">
        <f t="shared" si="5"/>
        <v>1231.0782475819283</v>
      </c>
      <c r="F94" s="32">
        <f t="shared" si="4"/>
        <v>0</v>
      </c>
      <c r="G94" s="21"/>
    </row>
    <row r="95" spans="2:7" x14ac:dyDescent="0.25">
      <c r="B95" s="16">
        <v>93</v>
      </c>
      <c r="C95" s="17">
        <f t="shared" si="3"/>
        <v>3</v>
      </c>
      <c r="D95" s="17" t="s">
        <v>0</v>
      </c>
      <c r="E95" s="18">
        <f t="shared" si="5"/>
        <v>1231.0782475819283</v>
      </c>
      <c r="F95" s="32">
        <f t="shared" si="4"/>
        <v>0</v>
      </c>
      <c r="G95" s="21"/>
    </row>
    <row r="96" spans="2:7" x14ac:dyDescent="0.25">
      <c r="B96" s="16">
        <v>94</v>
      </c>
      <c r="C96" s="17">
        <f t="shared" si="3"/>
        <v>4</v>
      </c>
      <c r="D96" s="17" t="s">
        <v>1</v>
      </c>
      <c r="E96" s="18">
        <f t="shared" si="5"/>
        <v>1231.0782475819283</v>
      </c>
      <c r="F96" s="32">
        <f t="shared" si="4"/>
        <v>0.33683274008932995</v>
      </c>
      <c r="G96" s="21"/>
    </row>
    <row r="97" spans="2:7" x14ac:dyDescent="0.25">
      <c r="B97" s="16">
        <v>95</v>
      </c>
      <c r="C97" s="17">
        <f t="shared" si="3"/>
        <v>5</v>
      </c>
      <c r="D97" s="17" t="s">
        <v>1</v>
      </c>
      <c r="E97" s="18">
        <f t="shared" si="5"/>
        <v>1231.4150803220175</v>
      </c>
      <c r="F97" s="32">
        <f t="shared" si="4"/>
        <v>0.3369249001896476</v>
      </c>
      <c r="G97" s="21"/>
    </row>
    <row r="98" spans="2:7" x14ac:dyDescent="0.25">
      <c r="B98" s="16">
        <v>96</v>
      </c>
      <c r="C98" s="17">
        <f t="shared" si="3"/>
        <v>6</v>
      </c>
      <c r="D98" s="17" t="s">
        <v>1</v>
      </c>
      <c r="E98" s="18">
        <f t="shared" si="5"/>
        <v>1231.7520052222071</v>
      </c>
      <c r="F98" s="32">
        <f t="shared" si="4"/>
        <v>0.33701708550569726</v>
      </c>
      <c r="G98" s="21"/>
    </row>
    <row r="99" spans="2:7" x14ac:dyDescent="0.25">
      <c r="B99" s="16">
        <v>97</v>
      </c>
      <c r="C99" s="17">
        <f t="shared" si="3"/>
        <v>7</v>
      </c>
      <c r="D99" s="17" t="s">
        <v>1</v>
      </c>
      <c r="E99" s="18">
        <f t="shared" si="5"/>
        <v>1232.0890223077129</v>
      </c>
      <c r="F99" s="32">
        <f t="shared" si="4"/>
        <v>0.33710929604437812</v>
      </c>
      <c r="G99" s="21"/>
    </row>
    <row r="100" spans="2:7" x14ac:dyDescent="0.25">
      <c r="B100" s="16">
        <v>98</v>
      </c>
      <c r="C100" s="17">
        <f t="shared" si="3"/>
        <v>8</v>
      </c>
      <c r="D100" s="17" t="s">
        <v>1</v>
      </c>
      <c r="E100" s="18">
        <f t="shared" si="5"/>
        <v>1232.4261316037573</v>
      </c>
      <c r="F100" s="32">
        <f t="shared" si="4"/>
        <v>0.33720153181259127</v>
      </c>
      <c r="G100" s="21"/>
    </row>
    <row r="101" spans="2:7" x14ac:dyDescent="0.25">
      <c r="B101" s="16">
        <v>99</v>
      </c>
      <c r="C101" s="17">
        <f t="shared" si="3"/>
        <v>9</v>
      </c>
      <c r="D101" s="17" t="s">
        <v>0</v>
      </c>
      <c r="E101" s="18">
        <f t="shared" si="5"/>
        <v>1232.7633331355698</v>
      </c>
      <c r="F101" s="32">
        <f t="shared" si="4"/>
        <v>0</v>
      </c>
      <c r="G101" s="21"/>
    </row>
    <row r="102" spans="2:7" x14ac:dyDescent="0.25">
      <c r="B102" s="16">
        <v>100</v>
      </c>
      <c r="C102" s="17">
        <f t="shared" si="3"/>
        <v>10</v>
      </c>
      <c r="D102" s="17" t="s">
        <v>0</v>
      </c>
      <c r="E102" s="18">
        <f t="shared" si="5"/>
        <v>1232.7633331355698</v>
      </c>
      <c r="F102" s="32">
        <f t="shared" si="4"/>
        <v>0</v>
      </c>
      <c r="G102" s="21"/>
    </row>
    <row r="103" spans="2:7" x14ac:dyDescent="0.25">
      <c r="B103" s="16">
        <v>101</v>
      </c>
      <c r="C103" s="17">
        <f t="shared" si="3"/>
        <v>11</v>
      </c>
      <c r="D103" s="17" t="s">
        <v>1</v>
      </c>
      <c r="E103" s="18">
        <f t="shared" si="5"/>
        <v>1232.7633331355698</v>
      </c>
      <c r="F103" s="32">
        <f t="shared" si="4"/>
        <v>0.3372937928172397</v>
      </c>
      <c r="G103" s="21"/>
    </row>
    <row r="104" spans="2:7" x14ac:dyDescent="0.25">
      <c r="B104" s="16">
        <v>102</v>
      </c>
      <c r="C104" s="17">
        <f t="shared" si="3"/>
        <v>12</v>
      </c>
      <c r="D104" s="17" t="s">
        <v>1</v>
      </c>
      <c r="E104" s="18">
        <f t="shared" si="5"/>
        <v>1233.1006269283871</v>
      </c>
      <c r="F104" s="32">
        <f t="shared" si="4"/>
        <v>0.33738607906522838</v>
      </c>
      <c r="G104" s="21"/>
    </row>
    <row r="105" spans="2:7" x14ac:dyDescent="0.25">
      <c r="B105" s="16">
        <v>103</v>
      </c>
      <c r="C105" s="17">
        <f t="shared" si="3"/>
        <v>13</v>
      </c>
      <c r="D105" s="17" t="s">
        <v>1</v>
      </c>
      <c r="E105" s="18">
        <f t="shared" si="5"/>
        <v>1233.4380130074524</v>
      </c>
      <c r="F105" s="32">
        <f t="shared" si="4"/>
        <v>0.33747839056346396</v>
      </c>
      <c r="G105" s="21"/>
    </row>
    <row r="106" spans="2:7" x14ac:dyDescent="0.25">
      <c r="B106" s="16">
        <v>104</v>
      </c>
      <c r="C106" s="17">
        <f t="shared" si="3"/>
        <v>14</v>
      </c>
      <c r="D106" s="17" t="s">
        <v>1</v>
      </c>
      <c r="E106" s="18">
        <f t="shared" si="5"/>
        <v>1233.7754913980159</v>
      </c>
      <c r="F106" s="32">
        <f t="shared" si="4"/>
        <v>0.33757072731885518</v>
      </c>
      <c r="G106" s="21"/>
    </row>
    <row r="107" spans="2:7" x14ac:dyDescent="0.25">
      <c r="B107" s="16">
        <v>105</v>
      </c>
      <c r="C107" s="17">
        <f t="shared" si="3"/>
        <v>15</v>
      </c>
      <c r="D107" s="17" t="s">
        <v>1</v>
      </c>
      <c r="E107" s="18">
        <f t="shared" si="5"/>
        <v>1234.1130621253349</v>
      </c>
      <c r="F107" s="32">
        <f t="shared" si="4"/>
        <v>0.33766308933831263</v>
      </c>
      <c r="G107" s="21"/>
    </row>
    <row r="108" spans="2:7" x14ac:dyDescent="0.25">
      <c r="B108" s="16">
        <v>106</v>
      </c>
      <c r="C108" s="17">
        <f t="shared" si="3"/>
        <v>16</v>
      </c>
      <c r="D108" s="17" t="s">
        <v>0</v>
      </c>
      <c r="E108" s="18">
        <f t="shared" si="5"/>
        <v>1234.4507252146732</v>
      </c>
      <c r="F108" s="32">
        <f t="shared" si="4"/>
        <v>0</v>
      </c>
      <c r="G108" s="21"/>
    </row>
    <row r="109" spans="2:7" x14ac:dyDescent="0.25">
      <c r="B109" s="16">
        <v>107</v>
      </c>
      <c r="C109" s="17">
        <f t="shared" si="3"/>
        <v>17</v>
      </c>
      <c r="D109" s="17" t="s">
        <v>0</v>
      </c>
      <c r="E109" s="18">
        <f t="shared" si="5"/>
        <v>1234.4507252146732</v>
      </c>
      <c r="F109" s="32">
        <f t="shared" si="4"/>
        <v>0</v>
      </c>
      <c r="G109" s="21"/>
    </row>
    <row r="110" spans="2:7" x14ac:dyDescent="0.25">
      <c r="B110" s="16">
        <v>108</v>
      </c>
      <c r="C110" s="17">
        <f t="shared" si="3"/>
        <v>18</v>
      </c>
      <c r="D110" s="17" t="s">
        <v>1</v>
      </c>
      <c r="E110" s="18">
        <f t="shared" si="5"/>
        <v>1234.4507252146732</v>
      </c>
      <c r="F110" s="32">
        <f t="shared" si="4"/>
        <v>0.33775547662874872</v>
      </c>
      <c r="G110" s="21"/>
    </row>
    <row r="111" spans="2:7" x14ac:dyDescent="0.25">
      <c r="B111" s="16">
        <v>109</v>
      </c>
      <c r="C111" s="17">
        <f t="shared" si="3"/>
        <v>19</v>
      </c>
      <c r="D111" s="17" t="s">
        <v>1</v>
      </c>
      <c r="E111" s="18">
        <f t="shared" si="5"/>
        <v>1234.7884806913019</v>
      </c>
      <c r="F111" s="32">
        <f t="shared" si="4"/>
        <v>0.3378478891970777</v>
      </c>
      <c r="G111" s="21"/>
    </row>
    <row r="112" spans="2:7" x14ac:dyDescent="0.25">
      <c r="B112" s="16">
        <v>110</v>
      </c>
      <c r="C112" s="17">
        <f t="shared" si="3"/>
        <v>20</v>
      </c>
      <c r="D112" s="17" t="s">
        <v>1</v>
      </c>
      <c r="E112" s="18">
        <f t="shared" si="5"/>
        <v>1235.1263285804989</v>
      </c>
      <c r="F112" s="32">
        <f t="shared" si="4"/>
        <v>0.33794032705021593</v>
      </c>
      <c r="G112" s="21"/>
    </row>
    <row r="113" spans="2:7" x14ac:dyDescent="0.25">
      <c r="B113" s="16">
        <v>111</v>
      </c>
      <c r="C113" s="17">
        <f t="shared" si="3"/>
        <v>21</v>
      </c>
      <c r="D113" s="17" t="s">
        <v>1</v>
      </c>
      <c r="E113" s="18">
        <f t="shared" si="5"/>
        <v>1235.4642689075492</v>
      </c>
      <c r="F113" s="32">
        <f t="shared" si="4"/>
        <v>0.33803279019508153</v>
      </c>
      <c r="G113" s="21"/>
    </row>
    <row r="114" spans="2:7" x14ac:dyDescent="0.25">
      <c r="B114" s="16">
        <v>112</v>
      </c>
      <c r="C114" s="17">
        <f t="shared" si="3"/>
        <v>22</v>
      </c>
      <c r="D114" s="17" t="s">
        <v>1</v>
      </c>
      <c r="E114" s="18">
        <f t="shared" si="5"/>
        <v>1235.8023016977443</v>
      </c>
      <c r="F114" s="32">
        <f t="shared" si="4"/>
        <v>0.33812527863859443</v>
      </c>
      <c r="G114" s="21"/>
    </row>
    <row r="115" spans="2:7" x14ac:dyDescent="0.25">
      <c r="B115" s="16">
        <v>113</v>
      </c>
      <c r="C115" s="17">
        <f t="shared" si="3"/>
        <v>23</v>
      </c>
      <c r="D115" s="17" t="s">
        <v>0</v>
      </c>
      <c r="E115" s="18">
        <f t="shared" si="5"/>
        <v>1236.140426976383</v>
      </c>
      <c r="F115" s="32">
        <f t="shared" si="4"/>
        <v>0</v>
      </c>
      <c r="G115" s="21"/>
    </row>
    <row r="116" spans="2:7" x14ac:dyDescent="0.25">
      <c r="B116" s="16">
        <v>114</v>
      </c>
      <c r="C116" s="17">
        <f t="shared" si="3"/>
        <v>24</v>
      </c>
      <c r="D116" s="17" t="s">
        <v>0</v>
      </c>
      <c r="E116" s="18">
        <f t="shared" si="5"/>
        <v>1236.140426976383</v>
      </c>
      <c r="F116" s="32">
        <f t="shared" si="4"/>
        <v>0</v>
      </c>
      <c r="G116" s="21"/>
    </row>
    <row r="117" spans="2:7" x14ac:dyDescent="0.25">
      <c r="B117" s="16">
        <v>115</v>
      </c>
      <c r="C117" s="17">
        <f t="shared" si="3"/>
        <v>25</v>
      </c>
      <c r="D117" s="17" t="s">
        <v>1</v>
      </c>
      <c r="E117" s="18">
        <f t="shared" si="5"/>
        <v>1236.140426976383</v>
      </c>
      <c r="F117" s="32">
        <f t="shared" si="4"/>
        <v>0.33821779238767657</v>
      </c>
      <c r="G117" s="21"/>
    </row>
    <row r="118" spans="2:7" x14ac:dyDescent="0.25">
      <c r="B118" s="16">
        <v>116</v>
      </c>
      <c r="C118" s="17">
        <f t="shared" si="3"/>
        <v>26</v>
      </c>
      <c r="D118" s="17" t="s">
        <v>1</v>
      </c>
      <c r="E118" s="18">
        <f t="shared" si="5"/>
        <v>1236.4786447687707</v>
      </c>
      <c r="F118" s="32">
        <f t="shared" si="4"/>
        <v>0.33831033144925182</v>
      </c>
      <c r="G118" s="21"/>
    </row>
    <row r="119" spans="2:7" x14ac:dyDescent="0.25">
      <c r="B119" s="16">
        <v>117</v>
      </c>
      <c r="C119" s="17">
        <f t="shared" si="3"/>
        <v>27</v>
      </c>
      <c r="D119" s="17" t="s">
        <v>1</v>
      </c>
      <c r="E119" s="18">
        <f t="shared" si="5"/>
        <v>24.816955100219957</v>
      </c>
      <c r="F119" s="32">
        <f t="shared" si="4"/>
        <v>6.7901150909781289E-3</v>
      </c>
      <c r="G119" s="21"/>
    </row>
    <row r="120" spans="2:7" x14ac:dyDescent="0.25">
      <c r="B120" s="16">
        <v>118</v>
      </c>
      <c r="C120" s="17">
        <f t="shared" si="3"/>
        <v>28</v>
      </c>
      <c r="D120" s="17" t="s">
        <v>1</v>
      </c>
      <c r="E120" s="18">
        <f t="shared" si="5"/>
        <v>24.823745215310936</v>
      </c>
      <c r="F120" s="32">
        <f t="shared" si="4"/>
        <v>6.791972920142204E-3</v>
      </c>
      <c r="G120" s="21"/>
    </row>
    <row r="121" spans="2:7" x14ac:dyDescent="0.25">
      <c r="B121" s="16">
        <v>119</v>
      </c>
      <c r="C121" s="17">
        <f t="shared" si="3"/>
        <v>29</v>
      </c>
      <c r="D121" s="17" t="s">
        <v>1</v>
      </c>
      <c r="E121" s="18">
        <f t="shared" si="5"/>
        <v>24.830537188231077</v>
      </c>
      <c r="F121" s="32">
        <f t="shared" si="4"/>
        <v>6.7938312576230238E-3</v>
      </c>
      <c r="G121" s="21"/>
    </row>
    <row r="122" spans="2:7" x14ac:dyDescent="0.25">
      <c r="B122" s="16">
        <v>120</v>
      </c>
      <c r="C122" s="17">
        <f t="shared" si="3"/>
        <v>0</v>
      </c>
      <c r="D122" s="17" t="s">
        <v>0</v>
      </c>
      <c r="E122" s="18">
        <f t="shared" si="5"/>
        <v>24.837331019488701</v>
      </c>
      <c r="F122" s="32">
        <f t="shared" si="4"/>
        <v>0</v>
      </c>
      <c r="G122" s="21"/>
    </row>
    <row r="123" spans="2:7" x14ac:dyDescent="0.25">
      <c r="B123" s="16">
        <v>121</v>
      </c>
      <c r="C123" s="17">
        <f t="shared" si="3"/>
        <v>1</v>
      </c>
      <c r="D123" s="17" t="s">
        <v>0</v>
      </c>
      <c r="E123" s="18">
        <f t="shared" si="5"/>
        <v>1236.8373310194886</v>
      </c>
      <c r="F123" s="32">
        <f t="shared" si="4"/>
        <v>0</v>
      </c>
      <c r="G123" s="21"/>
    </row>
    <row r="124" spans="2:7" x14ac:dyDescent="0.25">
      <c r="B124" s="16">
        <v>122</v>
      </c>
      <c r="C124" s="17">
        <f t="shared" si="3"/>
        <v>2</v>
      </c>
      <c r="D124" s="17" t="s">
        <v>1</v>
      </c>
      <c r="E124" s="18">
        <f t="shared" si="5"/>
        <v>1236.8373310194886</v>
      </c>
      <c r="F124" s="32">
        <f t="shared" si="4"/>
        <v>0.33840847084282732</v>
      </c>
      <c r="G124" s="21"/>
    </row>
    <row r="125" spans="2:7" x14ac:dyDescent="0.25">
      <c r="B125" s="16">
        <v>123</v>
      </c>
      <c r="C125" s="17">
        <f t="shared" si="3"/>
        <v>3</v>
      </c>
      <c r="D125" s="17" t="s">
        <v>1</v>
      </c>
      <c r="E125" s="18">
        <f t="shared" si="5"/>
        <v>1237.1757394903314</v>
      </c>
      <c r="F125" s="32">
        <f t="shared" si="4"/>
        <v>0.33850106207553515</v>
      </c>
      <c r="G125" s="21"/>
    </row>
    <row r="126" spans="2:7" x14ac:dyDescent="0.25">
      <c r="B126" s="16">
        <v>124</v>
      </c>
      <c r="C126" s="17">
        <f t="shared" si="3"/>
        <v>4</v>
      </c>
      <c r="D126" s="17" t="s">
        <v>1</v>
      </c>
      <c r="E126" s="18">
        <f t="shared" si="5"/>
        <v>1237.5142405524068</v>
      </c>
      <c r="F126" s="32">
        <f t="shared" si="4"/>
        <v>0.33859367864193618</v>
      </c>
      <c r="G126" s="21"/>
    </row>
    <row r="127" spans="2:7" x14ac:dyDescent="0.25">
      <c r="B127" s="16">
        <v>125</v>
      </c>
      <c r="C127" s="17">
        <f t="shared" si="3"/>
        <v>5</v>
      </c>
      <c r="D127" s="17" t="s">
        <v>1</v>
      </c>
      <c r="E127" s="18">
        <f t="shared" si="5"/>
        <v>1237.8528342310487</v>
      </c>
      <c r="F127" s="32">
        <f t="shared" si="4"/>
        <v>0.33868632054896192</v>
      </c>
      <c r="G127" s="21"/>
    </row>
    <row r="128" spans="2:7" x14ac:dyDescent="0.25">
      <c r="B128" s="16">
        <v>126</v>
      </c>
      <c r="C128" s="17">
        <f t="shared" si="3"/>
        <v>6</v>
      </c>
      <c r="D128" s="17" t="s">
        <v>1</v>
      </c>
      <c r="E128" s="18">
        <f t="shared" si="5"/>
        <v>1238.1915205515977</v>
      </c>
      <c r="F128" s="32">
        <f t="shared" si="4"/>
        <v>0.33877898780354576</v>
      </c>
      <c r="G128" s="21"/>
    </row>
    <row r="129" spans="2:7" x14ac:dyDescent="0.25">
      <c r="B129" s="16">
        <v>127</v>
      </c>
      <c r="C129" s="17">
        <f t="shared" si="3"/>
        <v>7</v>
      </c>
      <c r="D129" s="17" t="s">
        <v>0</v>
      </c>
      <c r="E129" s="18">
        <f t="shared" si="5"/>
        <v>1238.5302995394013</v>
      </c>
      <c r="F129" s="32">
        <f t="shared" si="4"/>
        <v>0</v>
      </c>
      <c r="G129" s="21"/>
    </row>
    <row r="130" spans="2:7" x14ac:dyDescent="0.25">
      <c r="B130" s="16">
        <v>128</v>
      </c>
      <c r="C130" s="17">
        <f t="shared" si="3"/>
        <v>8</v>
      </c>
      <c r="D130" s="17" t="s">
        <v>0</v>
      </c>
      <c r="E130" s="18">
        <f t="shared" si="5"/>
        <v>1238.5302995394013</v>
      </c>
      <c r="F130" s="32">
        <f t="shared" si="4"/>
        <v>0</v>
      </c>
      <c r="G130" s="21"/>
    </row>
    <row r="131" spans="2:7" x14ac:dyDescent="0.25">
      <c r="B131" s="16">
        <v>129</v>
      </c>
      <c r="C131" s="17">
        <f t="shared" si="3"/>
        <v>9</v>
      </c>
      <c r="D131" s="17" t="s">
        <v>1</v>
      </c>
      <c r="E131" s="18">
        <f t="shared" si="5"/>
        <v>1238.5302995394013</v>
      </c>
      <c r="F131" s="32">
        <f t="shared" si="4"/>
        <v>0.33887168041262294</v>
      </c>
      <c r="G131" s="21"/>
    </row>
    <row r="132" spans="2:7" x14ac:dyDescent="0.25">
      <c r="B132" s="16">
        <v>130</v>
      </c>
      <c r="C132" s="17">
        <f t="shared" ref="C132:C195" si="6">IF(B132&gt;30,MOD(B132,30),B132)</f>
        <v>10</v>
      </c>
      <c r="D132" s="17" t="s">
        <v>1</v>
      </c>
      <c r="E132" s="18">
        <f t="shared" si="5"/>
        <v>1238.869171219814</v>
      </c>
      <c r="F132" s="32">
        <f t="shared" ref="F132:F195" si="7">IF(D132="FDS",0,E132*$G$11)</f>
        <v>0.33896439838313075</v>
      </c>
      <c r="G132" s="21"/>
    </row>
    <row r="133" spans="2:7" x14ac:dyDescent="0.25">
      <c r="B133" s="16">
        <v>131</v>
      </c>
      <c r="C133" s="17">
        <f t="shared" si="6"/>
        <v>11</v>
      </c>
      <c r="D133" s="17" t="s">
        <v>1</v>
      </c>
      <c r="E133" s="18">
        <f t="shared" ref="E133:E196" si="8">IF(C133=1,E132+F132+$G$5,IF(C133=27,E132+F132-$G$5,E132+F132))</f>
        <v>1239.208135618197</v>
      </c>
      <c r="F133" s="32">
        <f t="shared" si="7"/>
        <v>0.33905714172200818</v>
      </c>
      <c r="G133" s="21"/>
    </row>
    <row r="134" spans="2:7" x14ac:dyDescent="0.25">
      <c r="B134" s="16">
        <v>132</v>
      </c>
      <c r="C134" s="17">
        <f t="shared" si="6"/>
        <v>12</v>
      </c>
      <c r="D134" s="17" t="s">
        <v>1</v>
      </c>
      <c r="E134" s="18">
        <f t="shared" si="8"/>
        <v>1239.547192759919</v>
      </c>
      <c r="F134" s="32">
        <f t="shared" si="7"/>
        <v>0.33914991043619619</v>
      </c>
      <c r="G134" s="21"/>
    </row>
    <row r="135" spans="2:7" x14ac:dyDescent="0.25">
      <c r="B135" s="16">
        <v>133</v>
      </c>
      <c r="C135" s="17">
        <f t="shared" si="6"/>
        <v>13</v>
      </c>
      <c r="D135" s="17" t="s">
        <v>1</v>
      </c>
      <c r="E135" s="18">
        <f t="shared" si="8"/>
        <v>1239.8863426703551</v>
      </c>
      <c r="F135" s="32">
        <f t="shared" si="7"/>
        <v>0.33924270453263777</v>
      </c>
      <c r="G135" s="21"/>
    </row>
    <row r="136" spans="2:7" x14ac:dyDescent="0.25">
      <c r="B136" s="16">
        <v>134</v>
      </c>
      <c r="C136" s="17">
        <f t="shared" si="6"/>
        <v>14</v>
      </c>
      <c r="D136" s="17" t="s">
        <v>0</v>
      </c>
      <c r="E136" s="18">
        <f t="shared" si="8"/>
        <v>1240.2255853748877</v>
      </c>
      <c r="F136" s="32">
        <f t="shared" si="7"/>
        <v>0</v>
      </c>
      <c r="G136" s="21"/>
    </row>
    <row r="137" spans="2:7" x14ac:dyDescent="0.25">
      <c r="B137" s="16">
        <v>135</v>
      </c>
      <c r="C137" s="17">
        <f t="shared" si="6"/>
        <v>15</v>
      </c>
      <c r="D137" s="17" t="s">
        <v>0</v>
      </c>
      <c r="E137" s="18">
        <f t="shared" si="8"/>
        <v>1240.2255853748877</v>
      </c>
      <c r="F137" s="32">
        <f t="shared" si="7"/>
        <v>0</v>
      </c>
      <c r="G137" s="21"/>
    </row>
    <row r="138" spans="2:7" x14ac:dyDescent="0.25">
      <c r="B138" s="16">
        <v>136</v>
      </c>
      <c r="C138" s="17">
        <f t="shared" si="6"/>
        <v>16</v>
      </c>
      <c r="D138" s="17" t="s">
        <v>1</v>
      </c>
      <c r="E138" s="18">
        <f t="shared" si="8"/>
        <v>1240.2255853748877</v>
      </c>
      <c r="F138" s="32">
        <f t="shared" si="7"/>
        <v>0.33933552401827771</v>
      </c>
      <c r="G138" s="21"/>
    </row>
    <row r="139" spans="2:7" x14ac:dyDescent="0.25">
      <c r="B139" s="16">
        <v>137</v>
      </c>
      <c r="C139" s="17">
        <f t="shared" si="6"/>
        <v>17</v>
      </c>
      <c r="D139" s="17" t="s">
        <v>1</v>
      </c>
      <c r="E139" s="18">
        <f t="shared" si="8"/>
        <v>1240.5649208989059</v>
      </c>
      <c r="F139" s="32">
        <f t="shared" si="7"/>
        <v>0.33942836890006262</v>
      </c>
      <c r="G139" s="21"/>
    </row>
    <row r="140" spans="2:7" x14ac:dyDescent="0.25">
      <c r="B140" s="16">
        <v>138</v>
      </c>
      <c r="C140" s="17">
        <f t="shared" si="6"/>
        <v>18</v>
      </c>
      <c r="D140" s="17" t="s">
        <v>1</v>
      </c>
      <c r="E140" s="18">
        <f t="shared" si="8"/>
        <v>1240.9043492678061</v>
      </c>
      <c r="F140" s="32">
        <f t="shared" si="7"/>
        <v>0.33952123918494115</v>
      </c>
      <c r="G140" s="21"/>
    </row>
    <row r="141" spans="2:7" x14ac:dyDescent="0.25">
      <c r="B141" s="16">
        <v>139</v>
      </c>
      <c r="C141" s="17">
        <f t="shared" si="6"/>
        <v>19</v>
      </c>
      <c r="D141" s="17" t="s">
        <v>1</v>
      </c>
      <c r="E141" s="18">
        <f t="shared" si="8"/>
        <v>1241.243870506991</v>
      </c>
      <c r="F141" s="32">
        <f t="shared" si="7"/>
        <v>0.33961413487986369</v>
      </c>
      <c r="G141" s="21"/>
    </row>
    <row r="142" spans="2:7" x14ac:dyDescent="0.25">
      <c r="B142" s="16">
        <v>140</v>
      </c>
      <c r="C142" s="17">
        <f t="shared" si="6"/>
        <v>20</v>
      </c>
      <c r="D142" s="17" t="s">
        <v>1</v>
      </c>
      <c r="E142" s="18">
        <f t="shared" si="8"/>
        <v>1241.5834846418709</v>
      </c>
      <c r="F142" s="32">
        <f t="shared" si="7"/>
        <v>0.33970705599178275</v>
      </c>
      <c r="G142" s="21"/>
    </row>
    <row r="143" spans="2:7" x14ac:dyDescent="0.25">
      <c r="B143" s="16">
        <v>141</v>
      </c>
      <c r="C143" s="17">
        <f t="shared" si="6"/>
        <v>21</v>
      </c>
      <c r="D143" s="17" t="s">
        <v>0</v>
      </c>
      <c r="E143" s="18">
        <f t="shared" si="8"/>
        <v>1241.9231916978626</v>
      </c>
      <c r="F143" s="32">
        <f t="shared" si="7"/>
        <v>0</v>
      </c>
      <c r="G143" s="21"/>
    </row>
    <row r="144" spans="2:7" x14ac:dyDescent="0.25">
      <c r="B144" s="16">
        <v>142</v>
      </c>
      <c r="C144" s="17">
        <f t="shared" si="6"/>
        <v>22</v>
      </c>
      <c r="D144" s="17" t="s">
        <v>0</v>
      </c>
      <c r="E144" s="18">
        <f t="shared" si="8"/>
        <v>1241.9231916978626</v>
      </c>
      <c r="F144" s="32">
        <f t="shared" si="7"/>
        <v>0</v>
      </c>
      <c r="G144" s="21"/>
    </row>
    <row r="145" spans="2:7" x14ac:dyDescent="0.25">
      <c r="B145" s="16">
        <v>143</v>
      </c>
      <c r="C145" s="17">
        <f t="shared" si="6"/>
        <v>23</v>
      </c>
      <c r="D145" s="17" t="s">
        <v>1</v>
      </c>
      <c r="E145" s="18">
        <f t="shared" si="8"/>
        <v>1241.9231916978626</v>
      </c>
      <c r="F145" s="32">
        <f t="shared" si="7"/>
        <v>0.33980000252765252</v>
      </c>
      <c r="G145" s="21"/>
    </row>
    <row r="146" spans="2:7" x14ac:dyDescent="0.25">
      <c r="B146" s="16">
        <v>144</v>
      </c>
      <c r="C146" s="17">
        <f t="shared" si="6"/>
        <v>24</v>
      </c>
      <c r="D146" s="17" t="s">
        <v>1</v>
      </c>
      <c r="E146" s="18">
        <f t="shared" si="8"/>
        <v>1242.2629917003903</v>
      </c>
      <c r="F146" s="32">
        <f t="shared" si="7"/>
        <v>0.33989297449442929</v>
      </c>
      <c r="G146" s="21"/>
    </row>
    <row r="147" spans="2:7" x14ac:dyDescent="0.25">
      <c r="B147" s="16">
        <v>145</v>
      </c>
      <c r="C147" s="17">
        <f t="shared" si="6"/>
        <v>25</v>
      </c>
      <c r="D147" s="17" t="s">
        <v>1</v>
      </c>
      <c r="E147" s="18">
        <f t="shared" si="8"/>
        <v>1242.6028846748848</v>
      </c>
      <c r="F147" s="32">
        <f t="shared" si="7"/>
        <v>0.33998597189907104</v>
      </c>
      <c r="G147" s="21"/>
    </row>
    <row r="148" spans="2:7" x14ac:dyDescent="0.25">
      <c r="B148" s="16">
        <v>146</v>
      </c>
      <c r="C148" s="17">
        <f t="shared" si="6"/>
        <v>26</v>
      </c>
      <c r="D148" s="17" t="s">
        <v>1</v>
      </c>
      <c r="E148" s="18">
        <f t="shared" si="8"/>
        <v>1242.9428706467838</v>
      </c>
      <c r="F148" s="32">
        <f t="shared" si="7"/>
        <v>0.34007899474853787</v>
      </c>
      <c r="G148" s="21"/>
    </row>
    <row r="149" spans="2:7" x14ac:dyDescent="0.25">
      <c r="B149" s="16">
        <v>147</v>
      </c>
      <c r="C149" s="17">
        <f t="shared" si="6"/>
        <v>27</v>
      </c>
      <c r="D149" s="17" t="s">
        <v>1</v>
      </c>
      <c r="E149" s="18">
        <f t="shared" si="8"/>
        <v>31.282949641532468</v>
      </c>
      <c r="F149" s="32">
        <f t="shared" si="7"/>
        <v>8.5592623105239761E-3</v>
      </c>
      <c r="G149" s="21"/>
    </row>
    <row r="150" spans="2:7" x14ac:dyDescent="0.25">
      <c r="B150" s="16">
        <v>148</v>
      </c>
      <c r="C150" s="17">
        <f t="shared" si="6"/>
        <v>28</v>
      </c>
      <c r="D150" s="17" t="s">
        <v>0</v>
      </c>
      <c r="E150" s="18">
        <f t="shared" si="8"/>
        <v>31.291508903842992</v>
      </c>
      <c r="F150" s="32">
        <f t="shared" si="7"/>
        <v>0</v>
      </c>
      <c r="G150" s="21"/>
    </row>
    <row r="151" spans="2:7" x14ac:dyDescent="0.25">
      <c r="B151" s="16">
        <v>149</v>
      </c>
      <c r="C151" s="17">
        <f t="shared" si="6"/>
        <v>29</v>
      </c>
      <c r="D151" s="17" t="s">
        <v>0</v>
      </c>
      <c r="E151" s="18">
        <f t="shared" si="8"/>
        <v>31.291508903842992</v>
      </c>
      <c r="F151" s="32">
        <f t="shared" si="7"/>
        <v>0</v>
      </c>
      <c r="G151" s="21"/>
    </row>
    <row r="152" spans="2:7" x14ac:dyDescent="0.25">
      <c r="B152" s="16">
        <v>150</v>
      </c>
      <c r="C152" s="17">
        <f t="shared" si="6"/>
        <v>0</v>
      </c>
      <c r="D152" s="17" t="s">
        <v>1</v>
      </c>
      <c r="E152" s="18">
        <f t="shared" si="8"/>
        <v>31.291508903842992</v>
      </c>
      <c r="F152" s="32">
        <f t="shared" si="7"/>
        <v>8.5616041923522509E-3</v>
      </c>
      <c r="G152" s="21"/>
    </row>
    <row r="153" spans="2:7" x14ac:dyDescent="0.25">
      <c r="B153" s="16">
        <v>151</v>
      </c>
      <c r="C153" s="17">
        <f t="shared" si="6"/>
        <v>1</v>
      </c>
      <c r="D153" s="17" t="s">
        <v>1</v>
      </c>
      <c r="E153" s="18">
        <f t="shared" si="8"/>
        <v>1243.3000705080353</v>
      </c>
      <c r="F153" s="32">
        <f t="shared" si="7"/>
        <v>0.34017672745420563</v>
      </c>
      <c r="G153" s="21"/>
    </row>
    <row r="154" spans="2:7" x14ac:dyDescent="0.25">
      <c r="B154" s="16">
        <v>152</v>
      </c>
      <c r="C154" s="17">
        <f t="shared" si="6"/>
        <v>2</v>
      </c>
      <c r="D154" s="17" t="s">
        <v>1</v>
      </c>
      <c r="E154" s="18">
        <f t="shared" si="8"/>
        <v>1243.6402472354896</v>
      </c>
      <c r="F154" s="32">
        <f t="shared" si="7"/>
        <v>0.34026980249590022</v>
      </c>
      <c r="G154" s="21"/>
    </row>
    <row r="155" spans="2:7" x14ac:dyDescent="0.25">
      <c r="B155" s="16">
        <v>153</v>
      </c>
      <c r="C155" s="17">
        <f t="shared" si="6"/>
        <v>3</v>
      </c>
      <c r="D155" s="17" t="s">
        <v>1</v>
      </c>
      <c r="E155" s="18">
        <f t="shared" si="8"/>
        <v>1243.9805170379855</v>
      </c>
      <c r="F155" s="32">
        <f t="shared" si="7"/>
        <v>0.34036290300366201</v>
      </c>
      <c r="G155" s="21"/>
    </row>
    <row r="156" spans="2:7" x14ac:dyDescent="0.25">
      <c r="B156" s="16">
        <v>154</v>
      </c>
      <c r="C156" s="17">
        <f t="shared" si="6"/>
        <v>4</v>
      </c>
      <c r="D156" s="17" t="s">
        <v>1</v>
      </c>
      <c r="E156" s="18">
        <f t="shared" si="8"/>
        <v>1244.320879940989</v>
      </c>
      <c r="F156" s="32">
        <f t="shared" si="7"/>
        <v>0.34045602898445859</v>
      </c>
      <c r="G156" s="21"/>
    </row>
    <row r="157" spans="2:7" x14ac:dyDescent="0.25">
      <c r="B157" s="16">
        <v>155</v>
      </c>
      <c r="C157" s="17">
        <f t="shared" si="6"/>
        <v>5</v>
      </c>
      <c r="D157" s="17" t="s">
        <v>0</v>
      </c>
      <c r="E157" s="18">
        <f t="shared" si="8"/>
        <v>1244.6613359699734</v>
      </c>
      <c r="F157" s="32">
        <f t="shared" si="7"/>
        <v>0</v>
      </c>
      <c r="G157" s="21"/>
    </row>
    <row r="158" spans="2:7" x14ac:dyDescent="0.25">
      <c r="B158" s="16">
        <v>156</v>
      </c>
      <c r="C158" s="17">
        <f t="shared" si="6"/>
        <v>6</v>
      </c>
      <c r="D158" s="17" t="s">
        <v>0</v>
      </c>
      <c r="E158" s="18">
        <f t="shared" si="8"/>
        <v>1244.6613359699734</v>
      </c>
      <c r="F158" s="32">
        <f t="shared" si="7"/>
        <v>0</v>
      </c>
      <c r="G158" s="21"/>
    </row>
    <row r="159" spans="2:7" x14ac:dyDescent="0.25">
      <c r="B159" s="16">
        <v>157</v>
      </c>
      <c r="C159" s="17">
        <f t="shared" si="6"/>
        <v>7</v>
      </c>
      <c r="D159" s="17" t="s">
        <v>1</v>
      </c>
      <c r="E159" s="18">
        <f t="shared" si="8"/>
        <v>1244.6613359699734</v>
      </c>
      <c r="F159" s="32">
        <f t="shared" si="7"/>
        <v>0.34054918044525972</v>
      </c>
      <c r="G159" s="21"/>
    </row>
    <row r="160" spans="2:7" x14ac:dyDescent="0.25">
      <c r="B160" s="16">
        <v>158</v>
      </c>
      <c r="C160" s="17">
        <f t="shared" si="6"/>
        <v>8</v>
      </c>
      <c r="D160" s="17" t="s">
        <v>1</v>
      </c>
      <c r="E160" s="18">
        <f t="shared" si="8"/>
        <v>1245.0018851504187</v>
      </c>
      <c r="F160" s="32">
        <f t="shared" si="7"/>
        <v>0.34064235739303694</v>
      </c>
      <c r="G160" s="21"/>
    </row>
    <row r="161" spans="2:7" x14ac:dyDescent="0.25">
      <c r="B161" s="16">
        <v>159</v>
      </c>
      <c r="C161" s="17">
        <f t="shared" si="6"/>
        <v>9</v>
      </c>
      <c r="D161" s="17" t="s">
        <v>1</v>
      </c>
      <c r="E161" s="18">
        <f t="shared" si="8"/>
        <v>1245.3425275078118</v>
      </c>
      <c r="F161" s="32">
        <f t="shared" si="7"/>
        <v>0.34073555983476356</v>
      </c>
      <c r="G161" s="21"/>
    </row>
    <row r="162" spans="2:7" x14ac:dyDescent="0.25">
      <c r="B162" s="16">
        <v>160</v>
      </c>
      <c r="C162" s="17">
        <f t="shared" si="6"/>
        <v>10</v>
      </c>
      <c r="D162" s="17" t="s">
        <v>1</v>
      </c>
      <c r="E162" s="18">
        <f t="shared" si="8"/>
        <v>1245.6832630676465</v>
      </c>
      <c r="F162" s="32">
        <f t="shared" si="7"/>
        <v>0.34082878777741499</v>
      </c>
      <c r="G162" s="21"/>
    </row>
    <row r="163" spans="2:7" x14ac:dyDescent="0.25">
      <c r="B163" s="16">
        <v>161</v>
      </c>
      <c r="C163" s="17">
        <f t="shared" si="6"/>
        <v>11</v>
      </c>
      <c r="D163" s="17" t="s">
        <v>1</v>
      </c>
      <c r="E163" s="18">
        <f t="shared" si="8"/>
        <v>1246.0240918554239</v>
      </c>
      <c r="F163" s="32">
        <f t="shared" si="7"/>
        <v>0.34092204122796849</v>
      </c>
      <c r="G163" s="21"/>
    </row>
    <row r="164" spans="2:7" x14ac:dyDescent="0.25">
      <c r="B164" s="16">
        <v>162</v>
      </c>
      <c r="C164" s="17">
        <f t="shared" si="6"/>
        <v>12</v>
      </c>
      <c r="D164" s="17" t="s">
        <v>0</v>
      </c>
      <c r="E164" s="18">
        <f t="shared" si="8"/>
        <v>1246.3650138966518</v>
      </c>
      <c r="F164" s="32">
        <f t="shared" si="7"/>
        <v>0</v>
      </c>
      <c r="G164" s="21"/>
    </row>
    <row r="165" spans="2:7" x14ac:dyDescent="0.25">
      <c r="B165" s="16">
        <v>163</v>
      </c>
      <c r="C165" s="17">
        <f t="shared" si="6"/>
        <v>13</v>
      </c>
      <c r="D165" s="17" t="s">
        <v>0</v>
      </c>
      <c r="E165" s="18">
        <f t="shared" si="8"/>
        <v>1246.3650138966518</v>
      </c>
      <c r="F165" s="32">
        <f t="shared" si="7"/>
        <v>0</v>
      </c>
      <c r="G165" s="21"/>
    </row>
    <row r="166" spans="2:7" x14ac:dyDescent="0.25">
      <c r="B166" s="16">
        <v>164</v>
      </c>
      <c r="C166" s="17">
        <f t="shared" si="6"/>
        <v>14</v>
      </c>
      <c r="D166" s="17" t="s">
        <v>1</v>
      </c>
      <c r="E166" s="18">
        <f t="shared" si="8"/>
        <v>1246.3650138966518</v>
      </c>
      <c r="F166" s="32">
        <f t="shared" si="7"/>
        <v>0.34101532019340325</v>
      </c>
      <c r="G166" s="21"/>
    </row>
    <row r="167" spans="2:7" x14ac:dyDescent="0.25">
      <c r="B167" s="16">
        <v>165</v>
      </c>
      <c r="C167" s="17">
        <f t="shared" si="6"/>
        <v>15</v>
      </c>
      <c r="D167" s="17" t="s">
        <v>1</v>
      </c>
      <c r="E167" s="18">
        <f t="shared" si="8"/>
        <v>1246.7060292168453</v>
      </c>
      <c r="F167" s="32">
        <f t="shared" si="7"/>
        <v>0.3411086246807003</v>
      </c>
      <c r="G167" s="21"/>
    </row>
    <row r="168" spans="2:7" x14ac:dyDescent="0.25">
      <c r="B168" s="16">
        <v>166</v>
      </c>
      <c r="C168" s="17">
        <f t="shared" si="6"/>
        <v>16</v>
      </c>
      <c r="D168" s="17" t="s">
        <v>1</v>
      </c>
      <c r="E168" s="18">
        <f t="shared" si="8"/>
        <v>1247.0471378415259</v>
      </c>
      <c r="F168" s="32">
        <f t="shared" si="7"/>
        <v>0.34120195469684261</v>
      </c>
      <c r="G168" s="21"/>
    </row>
    <row r="169" spans="2:7" x14ac:dyDescent="0.25">
      <c r="B169" s="16">
        <v>167</v>
      </c>
      <c r="C169" s="17">
        <f t="shared" si="6"/>
        <v>17</v>
      </c>
      <c r="D169" s="17" t="s">
        <v>1</v>
      </c>
      <c r="E169" s="18">
        <f t="shared" si="8"/>
        <v>1247.3883397962227</v>
      </c>
      <c r="F169" s="32">
        <f t="shared" si="7"/>
        <v>0.34129531024881515</v>
      </c>
      <c r="G169" s="21"/>
    </row>
    <row r="170" spans="2:7" x14ac:dyDescent="0.25">
      <c r="B170" s="16">
        <v>168</v>
      </c>
      <c r="C170" s="17">
        <f t="shared" si="6"/>
        <v>18</v>
      </c>
      <c r="D170" s="17" t="s">
        <v>1</v>
      </c>
      <c r="E170" s="18">
        <f t="shared" si="8"/>
        <v>1247.7296351064715</v>
      </c>
      <c r="F170" s="32">
        <f t="shared" si="7"/>
        <v>0.34138869134360467</v>
      </c>
      <c r="G170" s="21"/>
    </row>
    <row r="171" spans="2:7" x14ac:dyDescent="0.25">
      <c r="B171" s="16">
        <v>169</v>
      </c>
      <c r="C171" s="17">
        <f t="shared" si="6"/>
        <v>19</v>
      </c>
      <c r="D171" s="17" t="s">
        <v>0</v>
      </c>
      <c r="E171" s="18">
        <f t="shared" si="8"/>
        <v>1248.0710237978151</v>
      </c>
      <c r="F171" s="32">
        <f t="shared" si="7"/>
        <v>0</v>
      </c>
      <c r="G171" s="21"/>
    </row>
    <row r="172" spans="2:7" x14ac:dyDescent="0.25">
      <c r="B172" s="16">
        <v>170</v>
      </c>
      <c r="C172" s="17">
        <f t="shared" si="6"/>
        <v>20</v>
      </c>
      <c r="D172" s="17" t="s">
        <v>0</v>
      </c>
      <c r="E172" s="18">
        <f t="shared" si="8"/>
        <v>1248.0710237978151</v>
      </c>
      <c r="F172" s="32">
        <f t="shared" si="7"/>
        <v>0</v>
      </c>
      <c r="G172" s="21"/>
    </row>
    <row r="173" spans="2:7" x14ac:dyDescent="0.25">
      <c r="B173" s="16">
        <v>171</v>
      </c>
      <c r="C173" s="17">
        <f t="shared" si="6"/>
        <v>21</v>
      </c>
      <c r="D173" s="17" t="s">
        <v>1</v>
      </c>
      <c r="E173" s="18">
        <f t="shared" si="8"/>
        <v>1248.0710237978151</v>
      </c>
      <c r="F173" s="32">
        <f t="shared" si="7"/>
        <v>0.34148209798819984</v>
      </c>
      <c r="G173" s="21"/>
    </row>
    <row r="174" spans="2:7" x14ac:dyDescent="0.25">
      <c r="B174" s="16">
        <v>172</v>
      </c>
      <c r="C174" s="17">
        <f t="shared" si="6"/>
        <v>22</v>
      </c>
      <c r="D174" s="17" t="s">
        <v>1</v>
      </c>
      <c r="E174" s="18">
        <f t="shared" si="8"/>
        <v>1248.4125058958032</v>
      </c>
      <c r="F174" s="32">
        <f t="shared" si="7"/>
        <v>0.34157553018959136</v>
      </c>
      <c r="G174" s="21"/>
    </row>
    <row r="175" spans="2:7" x14ac:dyDescent="0.25">
      <c r="B175" s="16">
        <v>173</v>
      </c>
      <c r="C175" s="17">
        <f t="shared" si="6"/>
        <v>23</v>
      </c>
      <c r="D175" s="17" t="s">
        <v>1</v>
      </c>
      <c r="E175" s="18">
        <f t="shared" si="8"/>
        <v>1248.7540814259928</v>
      </c>
      <c r="F175" s="32">
        <f t="shared" si="7"/>
        <v>0.3416689879547718</v>
      </c>
      <c r="G175" s="21"/>
    </row>
    <row r="176" spans="2:7" x14ac:dyDescent="0.25">
      <c r="B176" s="16">
        <v>174</v>
      </c>
      <c r="C176" s="17">
        <f t="shared" si="6"/>
        <v>24</v>
      </c>
      <c r="D176" s="17" t="s">
        <v>1</v>
      </c>
      <c r="E176" s="18">
        <f t="shared" si="8"/>
        <v>1249.0957504139476</v>
      </c>
      <c r="F176" s="32">
        <f t="shared" si="7"/>
        <v>0.3417624712907355</v>
      </c>
      <c r="G176" s="21"/>
    </row>
    <row r="177" spans="2:7" x14ac:dyDescent="0.25">
      <c r="B177" s="16">
        <v>175</v>
      </c>
      <c r="C177" s="17">
        <f t="shared" si="6"/>
        <v>25</v>
      </c>
      <c r="D177" s="17" t="s">
        <v>1</v>
      </c>
      <c r="E177" s="18">
        <f t="shared" si="8"/>
        <v>1249.4375128852384</v>
      </c>
      <c r="F177" s="32">
        <f t="shared" si="7"/>
        <v>0.34185598020447899</v>
      </c>
      <c r="G177" s="21"/>
    </row>
    <row r="178" spans="2:7" x14ac:dyDescent="0.25">
      <c r="B178" s="16">
        <v>176</v>
      </c>
      <c r="C178" s="17">
        <f t="shared" si="6"/>
        <v>26</v>
      </c>
      <c r="D178" s="17" t="s">
        <v>0</v>
      </c>
      <c r="E178" s="18">
        <f t="shared" si="8"/>
        <v>1249.7793688654428</v>
      </c>
      <c r="F178" s="32">
        <f t="shared" si="7"/>
        <v>0</v>
      </c>
      <c r="G178" s="21"/>
    </row>
    <row r="179" spans="2:7" x14ac:dyDescent="0.25">
      <c r="B179" s="16">
        <v>177</v>
      </c>
      <c r="C179" s="17">
        <f t="shared" si="6"/>
        <v>27</v>
      </c>
      <c r="D179" s="17" t="s">
        <v>0</v>
      </c>
      <c r="E179" s="18">
        <f t="shared" si="8"/>
        <v>37.779368865442848</v>
      </c>
      <c r="F179" s="32">
        <f t="shared" si="7"/>
        <v>0</v>
      </c>
      <c r="G179" s="21"/>
    </row>
    <row r="180" spans="2:7" x14ac:dyDescent="0.25">
      <c r="B180" s="16">
        <v>178</v>
      </c>
      <c r="C180" s="17">
        <f t="shared" si="6"/>
        <v>28</v>
      </c>
      <c r="D180" s="17" t="s">
        <v>1</v>
      </c>
      <c r="E180" s="18">
        <f t="shared" si="8"/>
        <v>37.779368865442848</v>
      </c>
      <c r="F180" s="32">
        <f t="shared" si="7"/>
        <v>1.0336733963732686E-2</v>
      </c>
      <c r="G180" s="21"/>
    </row>
    <row r="181" spans="2:7" x14ac:dyDescent="0.25">
      <c r="B181" s="16">
        <v>179</v>
      </c>
      <c r="C181" s="17">
        <f t="shared" si="6"/>
        <v>29</v>
      </c>
      <c r="D181" s="17" t="s">
        <v>1</v>
      </c>
      <c r="E181" s="18">
        <f t="shared" si="8"/>
        <v>37.789705599406581</v>
      </c>
      <c r="F181" s="32">
        <f t="shared" si="7"/>
        <v>1.0339562175856016E-2</v>
      </c>
      <c r="G181" s="21"/>
    </row>
    <row r="182" spans="2:7" x14ac:dyDescent="0.25">
      <c r="B182" s="16">
        <v>180</v>
      </c>
      <c r="C182" s="17">
        <f t="shared" si="6"/>
        <v>0</v>
      </c>
      <c r="D182" s="17" t="s">
        <v>1</v>
      </c>
      <c r="E182" s="18">
        <f t="shared" si="8"/>
        <v>37.800045161582439</v>
      </c>
      <c r="F182" s="32">
        <f t="shared" si="7"/>
        <v>1.0342391161800539E-2</v>
      </c>
      <c r="G182" s="21"/>
    </row>
    <row r="183" spans="2:7" x14ac:dyDescent="0.25">
      <c r="B183" s="16">
        <v>181</v>
      </c>
      <c r="C183" s="17">
        <f t="shared" si="6"/>
        <v>1</v>
      </c>
      <c r="D183" s="17" t="s">
        <v>1</v>
      </c>
      <c r="E183" s="18">
        <f t="shared" si="8"/>
        <v>1249.8103875527443</v>
      </c>
      <c r="F183" s="32">
        <f t="shared" si="7"/>
        <v>0.34195800166104567</v>
      </c>
      <c r="G183" s="21"/>
    </row>
    <row r="184" spans="2:7" x14ac:dyDescent="0.25">
      <c r="B184" s="16">
        <v>182</v>
      </c>
      <c r="C184" s="17">
        <f t="shared" si="6"/>
        <v>2</v>
      </c>
      <c r="D184" s="17" t="s">
        <v>1</v>
      </c>
      <c r="E184" s="18">
        <f t="shared" si="8"/>
        <v>1250.1523455544052</v>
      </c>
      <c r="F184" s="32">
        <f t="shared" si="7"/>
        <v>0.34205156407344406</v>
      </c>
      <c r="G184" s="21"/>
    </row>
    <row r="185" spans="2:7" x14ac:dyDescent="0.25">
      <c r="B185" s="16">
        <v>183</v>
      </c>
      <c r="C185" s="17">
        <f t="shared" si="6"/>
        <v>3</v>
      </c>
      <c r="D185" s="17" t="s">
        <v>0</v>
      </c>
      <c r="E185" s="18">
        <f t="shared" si="8"/>
        <v>1250.4943971184787</v>
      </c>
      <c r="F185" s="32">
        <f t="shared" si="7"/>
        <v>0</v>
      </c>
      <c r="G185" s="21"/>
    </row>
    <row r="186" spans="2:7" x14ac:dyDescent="0.25">
      <c r="B186" s="16">
        <v>184</v>
      </c>
      <c r="C186" s="17">
        <f t="shared" si="6"/>
        <v>4</v>
      </c>
      <c r="D186" s="17" t="s">
        <v>0</v>
      </c>
      <c r="E186" s="18">
        <f t="shared" si="8"/>
        <v>1250.4943971184787</v>
      </c>
      <c r="F186" s="32">
        <f t="shared" si="7"/>
        <v>0</v>
      </c>
      <c r="G186" s="21"/>
    </row>
    <row r="187" spans="2:7" x14ac:dyDescent="0.25">
      <c r="B187" s="16">
        <v>185</v>
      </c>
      <c r="C187" s="17">
        <f t="shared" si="6"/>
        <v>5</v>
      </c>
      <c r="D187" s="17" t="s">
        <v>1</v>
      </c>
      <c r="E187" s="18">
        <f t="shared" si="8"/>
        <v>1250.4943971184787</v>
      </c>
      <c r="F187" s="32">
        <f t="shared" si="7"/>
        <v>0.34214515208525809</v>
      </c>
      <c r="G187" s="21"/>
    </row>
    <row r="188" spans="2:7" x14ac:dyDescent="0.25">
      <c r="B188" s="16">
        <v>186</v>
      </c>
      <c r="C188" s="17">
        <f t="shared" si="6"/>
        <v>6</v>
      </c>
      <c r="D188" s="17" t="s">
        <v>1</v>
      </c>
      <c r="E188" s="18">
        <f t="shared" si="8"/>
        <v>1250.836542270564</v>
      </c>
      <c r="F188" s="32">
        <f t="shared" si="7"/>
        <v>0.34223876570349199</v>
      </c>
      <c r="G188" s="21"/>
    </row>
    <row r="189" spans="2:7" x14ac:dyDescent="0.25">
      <c r="B189" s="16">
        <v>187</v>
      </c>
      <c r="C189" s="17">
        <f t="shared" si="6"/>
        <v>7</v>
      </c>
      <c r="D189" s="17" t="s">
        <v>1</v>
      </c>
      <c r="E189" s="18">
        <f t="shared" si="8"/>
        <v>1251.1787810362675</v>
      </c>
      <c r="F189" s="32">
        <f t="shared" si="7"/>
        <v>0.34233240493515182</v>
      </c>
      <c r="G189" s="21"/>
    </row>
    <row r="190" spans="2:7" x14ac:dyDescent="0.25">
      <c r="B190" s="16">
        <v>188</v>
      </c>
      <c r="C190" s="17">
        <f t="shared" si="6"/>
        <v>8</v>
      </c>
      <c r="D190" s="17" t="s">
        <v>1</v>
      </c>
      <c r="E190" s="18">
        <f t="shared" si="8"/>
        <v>1251.5211134412027</v>
      </c>
      <c r="F190" s="32">
        <f t="shared" si="7"/>
        <v>0.34242606978724566</v>
      </c>
      <c r="G190" s="21"/>
    </row>
    <row r="191" spans="2:7" x14ac:dyDescent="0.25">
      <c r="B191" s="16">
        <v>189</v>
      </c>
      <c r="C191" s="17">
        <f t="shared" si="6"/>
        <v>9</v>
      </c>
      <c r="D191" s="17" t="s">
        <v>1</v>
      </c>
      <c r="E191" s="18">
        <f t="shared" si="8"/>
        <v>1251.86353951099</v>
      </c>
      <c r="F191" s="32">
        <f t="shared" si="7"/>
        <v>0.34251976026678344</v>
      </c>
      <c r="G191" s="21"/>
    </row>
    <row r="192" spans="2:7" x14ac:dyDescent="0.25">
      <c r="B192" s="16">
        <v>190</v>
      </c>
      <c r="C192" s="17">
        <f t="shared" si="6"/>
        <v>10</v>
      </c>
      <c r="D192" s="17" t="s">
        <v>0</v>
      </c>
      <c r="E192" s="18">
        <f t="shared" si="8"/>
        <v>1252.2060592712569</v>
      </c>
      <c r="F192" s="32">
        <f t="shared" si="7"/>
        <v>0</v>
      </c>
      <c r="G192" s="21"/>
    </row>
    <row r="193" spans="2:7" x14ac:dyDescent="0.25">
      <c r="B193" s="16">
        <v>191</v>
      </c>
      <c r="C193" s="17">
        <f t="shared" si="6"/>
        <v>11</v>
      </c>
      <c r="D193" s="17" t="s">
        <v>0</v>
      </c>
      <c r="E193" s="18">
        <f t="shared" si="8"/>
        <v>1252.2060592712569</v>
      </c>
      <c r="F193" s="32">
        <f t="shared" si="7"/>
        <v>0</v>
      </c>
      <c r="G193" s="21"/>
    </row>
    <row r="194" spans="2:7" x14ac:dyDescent="0.25">
      <c r="B194" s="16">
        <v>192</v>
      </c>
      <c r="C194" s="17">
        <f t="shared" si="6"/>
        <v>12</v>
      </c>
      <c r="D194" s="17" t="s">
        <v>1</v>
      </c>
      <c r="E194" s="18">
        <f t="shared" si="8"/>
        <v>1252.2060592712569</v>
      </c>
      <c r="F194" s="32">
        <f t="shared" si="7"/>
        <v>0.34261347638077705</v>
      </c>
      <c r="G194" s="21"/>
    </row>
    <row r="195" spans="2:7" x14ac:dyDescent="0.25">
      <c r="B195" s="16">
        <v>193</v>
      </c>
      <c r="C195" s="17">
        <f t="shared" si="6"/>
        <v>13</v>
      </c>
      <c r="D195" s="17" t="s">
        <v>1</v>
      </c>
      <c r="E195" s="18">
        <f t="shared" si="8"/>
        <v>1252.5486727476377</v>
      </c>
      <c r="F195" s="32">
        <f t="shared" si="7"/>
        <v>0.34270721813624022</v>
      </c>
      <c r="G195" s="21"/>
    </row>
    <row r="196" spans="2:7" x14ac:dyDescent="0.25">
      <c r="B196" s="16">
        <v>194</v>
      </c>
      <c r="C196" s="17">
        <f t="shared" ref="C196:C259" si="9">IF(B196&gt;30,MOD(B196,30),B196)</f>
        <v>14</v>
      </c>
      <c r="D196" s="17" t="s">
        <v>1</v>
      </c>
      <c r="E196" s="18">
        <f t="shared" si="8"/>
        <v>1252.8913799657739</v>
      </c>
      <c r="F196" s="32">
        <f t="shared" ref="F196:F259" si="10">IF(D196="FDS",0,E196*$G$11)</f>
        <v>0.34280098554018873</v>
      </c>
      <c r="G196" s="21"/>
    </row>
    <row r="197" spans="2:7" x14ac:dyDescent="0.25">
      <c r="B197" s="16">
        <v>195</v>
      </c>
      <c r="C197" s="17">
        <f t="shared" si="9"/>
        <v>15</v>
      </c>
      <c r="D197" s="17" t="s">
        <v>1</v>
      </c>
      <c r="E197" s="18">
        <f t="shared" ref="E197:E260" si="11">IF(C197=1,E196+F196+$G$5,IF(C197=27,E196+F196-$G$5,E196+F196))</f>
        <v>1253.2341809513141</v>
      </c>
      <c r="F197" s="32">
        <f t="shared" si="10"/>
        <v>0.34289477859964013</v>
      </c>
      <c r="G197" s="21"/>
    </row>
    <row r="198" spans="2:7" x14ac:dyDescent="0.25">
      <c r="B198" s="16">
        <v>196</v>
      </c>
      <c r="C198" s="17">
        <f t="shared" si="9"/>
        <v>16</v>
      </c>
      <c r="D198" s="17" t="s">
        <v>1</v>
      </c>
      <c r="E198" s="18">
        <f t="shared" si="11"/>
        <v>1253.5770757299138</v>
      </c>
      <c r="F198" s="32">
        <f t="shared" si="10"/>
        <v>0.34298859732161407</v>
      </c>
      <c r="G198" s="21"/>
    </row>
    <row r="199" spans="2:7" x14ac:dyDescent="0.25">
      <c r="B199" s="16">
        <v>197</v>
      </c>
      <c r="C199" s="17">
        <f t="shared" si="9"/>
        <v>17</v>
      </c>
      <c r="D199" s="17" t="s">
        <v>0</v>
      </c>
      <c r="E199" s="18">
        <f t="shared" si="11"/>
        <v>1253.9200643272354</v>
      </c>
      <c r="F199" s="32">
        <f t="shared" si="10"/>
        <v>0</v>
      </c>
      <c r="G199" s="21"/>
    </row>
    <row r="200" spans="2:7" x14ac:dyDescent="0.25">
      <c r="B200" s="16">
        <v>198</v>
      </c>
      <c r="C200" s="17">
        <f t="shared" si="9"/>
        <v>18</v>
      </c>
      <c r="D200" s="17" t="s">
        <v>0</v>
      </c>
      <c r="E200" s="18">
        <f t="shared" si="11"/>
        <v>1253.9200643272354</v>
      </c>
      <c r="F200" s="32">
        <f t="shared" si="10"/>
        <v>0</v>
      </c>
      <c r="G200" s="21"/>
    </row>
    <row r="201" spans="2:7" x14ac:dyDescent="0.25">
      <c r="B201" s="16">
        <v>199</v>
      </c>
      <c r="C201" s="17">
        <f t="shared" si="9"/>
        <v>19</v>
      </c>
      <c r="D201" s="17" t="s">
        <v>1</v>
      </c>
      <c r="E201" s="18">
        <f t="shared" si="11"/>
        <v>1253.9200643272354</v>
      </c>
      <c r="F201" s="32">
        <f t="shared" si="10"/>
        <v>0.34308244171313201</v>
      </c>
      <c r="G201" s="21"/>
    </row>
    <row r="202" spans="2:7" x14ac:dyDescent="0.25">
      <c r="B202" s="16">
        <v>200</v>
      </c>
      <c r="C202" s="17">
        <f t="shared" si="9"/>
        <v>20</v>
      </c>
      <c r="D202" s="17" t="s">
        <v>1</v>
      </c>
      <c r="E202" s="18">
        <f t="shared" si="11"/>
        <v>1254.2631467689484</v>
      </c>
      <c r="F202" s="32">
        <f t="shared" si="10"/>
        <v>0.34317631178121721</v>
      </c>
      <c r="G202" s="21"/>
    </row>
    <row r="203" spans="2:7" x14ac:dyDescent="0.25">
      <c r="B203" s="16">
        <v>201</v>
      </c>
      <c r="C203" s="17">
        <f t="shared" si="9"/>
        <v>21</v>
      </c>
      <c r="D203" s="17" t="s">
        <v>1</v>
      </c>
      <c r="E203" s="18">
        <f t="shared" si="11"/>
        <v>1254.6063230807297</v>
      </c>
      <c r="F203" s="32">
        <f t="shared" si="10"/>
        <v>0.34327020753289511</v>
      </c>
      <c r="G203" s="21"/>
    </row>
    <row r="204" spans="2:7" x14ac:dyDescent="0.25">
      <c r="B204" s="16">
        <v>202</v>
      </c>
      <c r="C204" s="17">
        <f t="shared" si="9"/>
        <v>22</v>
      </c>
      <c r="D204" s="17" t="s">
        <v>1</v>
      </c>
      <c r="E204" s="18">
        <f t="shared" si="11"/>
        <v>1254.9495932882626</v>
      </c>
      <c r="F204" s="32">
        <f t="shared" si="10"/>
        <v>0.34336412897519292</v>
      </c>
      <c r="G204" s="21"/>
    </row>
    <row r="205" spans="2:7" x14ac:dyDescent="0.25">
      <c r="B205" s="16">
        <v>203</v>
      </c>
      <c r="C205" s="17">
        <f t="shared" si="9"/>
        <v>23</v>
      </c>
      <c r="D205" s="17" t="s">
        <v>1</v>
      </c>
      <c r="E205" s="18">
        <f t="shared" si="11"/>
        <v>1255.2929574172379</v>
      </c>
      <c r="F205" s="32">
        <f t="shared" si="10"/>
        <v>0.34345807611513979</v>
      </c>
      <c r="G205" s="21"/>
    </row>
    <row r="206" spans="2:7" x14ac:dyDescent="0.25">
      <c r="B206" s="16">
        <v>204</v>
      </c>
      <c r="C206" s="17">
        <f t="shared" si="9"/>
        <v>24</v>
      </c>
      <c r="D206" s="17" t="s">
        <v>0</v>
      </c>
      <c r="E206" s="18">
        <f t="shared" si="11"/>
        <v>1255.6364154933531</v>
      </c>
      <c r="F206" s="32">
        <f t="shared" si="10"/>
        <v>0</v>
      </c>
      <c r="G206" s="21"/>
    </row>
    <row r="207" spans="2:7" x14ac:dyDescent="0.25">
      <c r="B207" s="16">
        <v>205</v>
      </c>
      <c r="C207" s="17">
        <f t="shared" si="9"/>
        <v>25</v>
      </c>
      <c r="D207" s="17" t="s">
        <v>0</v>
      </c>
      <c r="E207" s="18">
        <f t="shared" si="11"/>
        <v>1255.6364154933531</v>
      </c>
      <c r="F207" s="32">
        <f t="shared" si="10"/>
        <v>0</v>
      </c>
      <c r="G207" s="21"/>
    </row>
    <row r="208" spans="2:7" x14ac:dyDescent="0.25">
      <c r="B208" s="16">
        <v>206</v>
      </c>
      <c r="C208" s="17">
        <f t="shared" si="9"/>
        <v>26</v>
      </c>
      <c r="D208" s="17" t="s">
        <v>1</v>
      </c>
      <c r="E208" s="18">
        <f t="shared" si="11"/>
        <v>1255.6364154933531</v>
      </c>
      <c r="F208" s="32">
        <f t="shared" si="10"/>
        <v>0.34355204895976676</v>
      </c>
      <c r="G208" s="21"/>
    </row>
    <row r="209" spans="2:7" x14ac:dyDescent="0.25">
      <c r="B209" s="16">
        <v>207</v>
      </c>
      <c r="C209" s="17">
        <f t="shared" si="9"/>
        <v>27</v>
      </c>
      <c r="D209" s="17" t="s">
        <v>1</v>
      </c>
      <c r="E209" s="18">
        <f t="shared" si="11"/>
        <v>43.979967542312806</v>
      </c>
      <c r="F209" s="32">
        <f t="shared" si="10"/>
        <v>1.2033266776839181E-2</v>
      </c>
      <c r="G209" s="21"/>
    </row>
    <row r="210" spans="2:7" x14ac:dyDescent="0.25">
      <c r="B210" s="16">
        <v>208</v>
      </c>
      <c r="C210" s="17">
        <f t="shared" si="9"/>
        <v>28</v>
      </c>
      <c r="D210" s="17" t="s">
        <v>1</v>
      </c>
      <c r="E210" s="18">
        <f t="shared" si="11"/>
        <v>43.992000809089646</v>
      </c>
      <c r="F210" s="32">
        <f t="shared" si="10"/>
        <v>1.2036559173751099E-2</v>
      </c>
      <c r="G210" s="21"/>
    </row>
    <row r="211" spans="2:7" x14ac:dyDescent="0.25">
      <c r="B211" s="16">
        <v>209</v>
      </c>
      <c r="C211" s="17">
        <f t="shared" si="9"/>
        <v>29</v>
      </c>
      <c r="D211" s="17" t="s">
        <v>1</v>
      </c>
      <c r="E211" s="18">
        <f t="shared" si="11"/>
        <v>44.004037368263397</v>
      </c>
      <c r="F211" s="32">
        <f t="shared" si="10"/>
        <v>1.2039852471488838E-2</v>
      </c>
      <c r="G211" s="21"/>
    </row>
    <row r="212" spans="2:7" x14ac:dyDescent="0.25">
      <c r="B212" s="16">
        <v>210</v>
      </c>
      <c r="C212" s="17">
        <f t="shared" si="9"/>
        <v>0</v>
      </c>
      <c r="D212" s="17" t="s">
        <v>1</v>
      </c>
      <c r="E212" s="18">
        <f t="shared" si="11"/>
        <v>44.016077220734886</v>
      </c>
      <c r="F212" s="32">
        <f t="shared" si="10"/>
        <v>1.2043146670298873E-2</v>
      </c>
      <c r="G212" s="21"/>
    </row>
    <row r="213" spans="2:7" x14ac:dyDescent="0.25">
      <c r="B213" s="16">
        <v>211</v>
      </c>
      <c r="C213" s="17">
        <f t="shared" si="9"/>
        <v>1</v>
      </c>
      <c r="D213" s="17" t="s">
        <v>0</v>
      </c>
      <c r="E213" s="18">
        <f t="shared" si="11"/>
        <v>1256.0281203674051</v>
      </c>
      <c r="F213" s="32">
        <f t="shared" si="10"/>
        <v>0</v>
      </c>
      <c r="G213" s="21"/>
    </row>
    <row r="214" spans="2:7" x14ac:dyDescent="0.25">
      <c r="B214" s="16">
        <v>212</v>
      </c>
      <c r="C214" s="17">
        <f t="shared" si="9"/>
        <v>2</v>
      </c>
      <c r="D214" s="17" t="s">
        <v>0</v>
      </c>
      <c r="E214" s="18">
        <f t="shared" si="11"/>
        <v>1256.0281203674051</v>
      </c>
      <c r="F214" s="32">
        <f t="shared" si="10"/>
        <v>0</v>
      </c>
      <c r="G214" s="21"/>
    </row>
    <row r="215" spans="2:7" x14ac:dyDescent="0.25">
      <c r="B215" s="16">
        <v>213</v>
      </c>
      <c r="C215" s="17">
        <f t="shared" si="9"/>
        <v>3</v>
      </c>
      <c r="D215" s="17" t="s">
        <v>1</v>
      </c>
      <c r="E215" s="18">
        <f t="shared" si="11"/>
        <v>1256.0281203674051</v>
      </c>
      <c r="F215" s="32">
        <f t="shared" si="10"/>
        <v>0.34365922250969544</v>
      </c>
      <c r="G215" s="21"/>
    </row>
    <row r="216" spans="2:7" x14ac:dyDescent="0.25">
      <c r="B216" s="16">
        <v>214</v>
      </c>
      <c r="C216" s="17">
        <f t="shared" si="9"/>
        <v>4</v>
      </c>
      <c r="D216" s="17" t="s">
        <v>1</v>
      </c>
      <c r="E216" s="18">
        <f t="shared" si="11"/>
        <v>1256.3717795899147</v>
      </c>
      <c r="F216" s="32">
        <f t="shared" si="10"/>
        <v>0.34375325038956595</v>
      </c>
      <c r="G216" s="21"/>
    </row>
    <row r="217" spans="2:7" x14ac:dyDescent="0.25">
      <c r="B217" s="16">
        <v>215</v>
      </c>
      <c r="C217" s="17">
        <f t="shared" si="9"/>
        <v>5</v>
      </c>
      <c r="D217" s="17" t="s">
        <v>1</v>
      </c>
      <c r="E217" s="18">
        <f t="shared" si="11"/>
        <v>1256.7155328403041</v>
      </c>
      <c r="F217" s="32">
        <f t="shared" si="10"/>
        <v>0.34384730399620772</v>
      </c>
      <c r="G217" s="21"/>
    </row>
    <row r="218" spans="2:7" x14ac:dyDescent="0.25">
      <c r="B218" s="16">
        <v>216</v>
      </c>
      <c r="C218" s="17">
        <f t="shared" si="9"/>
        <v>6</v>
      </c>
      <c r="D218" s="17" t="s">
        <v>1</v>
      </c>
      <c r="E218" s="18">
        <f t="shared" si="11"/>
        <v>1257.0593801443003</v>
      </c>
      <c r="F218" s="32">
        <f t="shared" si="10"/>
        <v>0.34394138333665975</v>
      </c>
      <c r="G218" s="21"/>
    </row>
    <row r="219" spans="2:7" x14ac:dyDescent="0.25">
      <c r="B219" s="16">
        <v>217</v>
      </c>
      <c r="C219" s="17">
        <f t="shared" si="9"/>
        <v>7</v>
      </c>
      <c r="D219" s="17" t="s">
        <v>1</v>
      </c>
      <c r="E219" s="18">
        <f t="shared" si="11"/>
        <v>1257.403321527637</v>
      </c>
      <c r="F219" s="32">
        <f t="shared" si="10"/>
        <v>0.34403548841796305</v>
      </c>
      <c r="G219" s="21"/>
    </row>
    <row r="220" spans="2:7" x14ac:dyDescent="0.25">
      <c r="B220" s="16">
        <v>218</v>
      </c>
      <c r="C220" s="17">
        <f t="shared" si="9"/>
        <v>8</v>
      </c>
      <c r="D220" s="17" t="s">
        <v>0</v>
      </c>
      <c r="E220" s="18">
        <f t="shared" si="11"/>
        <v>1257.747357016055</v>
      </c>
      <c r="F220" s="32">
        <f t="shared" si="10"/>
        <v>0</v>
      </c>
      <c r="G220" s="21"/>
    </row>
    <row r="221" spans="2:7" x14ac:dyDescent="0.25">
      <c r="B221" s="16">
        <v>219</v>
      </c>
      <c r="C221" s="17">
        <f t="shared" si="9"/>
        <v>9</v>
      </c>
      <c r="D221" s="17" t="s">
        <v>0</v>
      </c>
      <c r="E221" s="18">
        <f t="shared" si="11"/>
        <v>1257.747357016055</v>
      </c>
      <c r="F221" s="32">
        <f t="shared" si="10"/>
        <v>0</v>
      </c>
      <c r="G221" s="21"/>
    </row>
    <row r="222" spans="2:7" x14ac:dyDescent="0.25">
      <c r="B222" s="16">
        <v>220</v>
      </c>
      <c r="C222" s="17">
        <f t="shared" si="9"/>
        <v>10</v>
      </c>
      <c r="D222" s="17" t="s">
        <v>1</v>
      </c>
      <c r="E222" s="18">
        <f t="shared" si="11"/>
        <v>1257.747357016055</v>
      </c>
      <c r="F222" s="32">
        <f t="shared" si="10"/>
        <v>0.34412961924716051</v>
      </c>
      <c r="G222" s="21"/>
    </row>
    <row r="223" spans="2:7" x14ac:dyDescent="0.25">
      <c r="B223" s="16">
        <v>221</v>
      </c>
      <c r="C223" s="17">
        <f t="shared" si="9"/>
        <v>11</v>
      </c>
      <c r="D223" s="17" t="s">
        <v>1</v>
      </c>
      <c r="E223" s="18">
        <f t="shared" si="11"/>
        <v>1258.0914866353023</v>
      </c>
      <c r="F223" s="32">
        <f t="shared" si="10"/>
        <v>0.34422377583129693</v>
      </c>
      <c r="G223" s="21"/>
    </row>
    <row r="224" spans="2:7" x14ac:dyDescent="0.25">
      <c r="B224" s="16">
        <v>222</v>
      </c>
      <c r="C224" s="17">
        <f t="shared" si="9"/>
        <v>12</v>
      </c>
      <c r="D224" s="17" t="s">
        <v>1</v>
      </c>
      <c r="E224" s="18">
        <f t="shared" si="11"/>
        <v>1258.4357104111336</v>
      </c>
      <c r="F224" s="32">
        <f t="shared" si="10"/>
        <v>0.344317958177419</v>
      </c>
      <c r="G224" s="21"/>
    </row>
    <row r="225" spans="2:7" x14ac:dyDescent="0.25">
      <c r="B225" s="16">
        <v>223</v>
      </c>
      <c r="C225" s="17">
        <f t="shared" si="9"/>
        <v>13</v>
      </c>
      <c r="D225" s="17" t="s">
        <v>1</v>
      </c>
      <c r="E225" s="18">
        <f t="shared" si="11"/>
        <v>1258.7800283693111</v>
      </c>
      <c r="F225" s="32">
        <f t="shared" si="10"/>
        <v>0.34441216629257554</v>
      </c>
      <c r="G225" s="21"/>
    </row>
    <row r="226" spans="2:7" x14ac:dyDescent="0.25">
      <c r="B226" s="16">
        <v>224</v>
      </c>
      <c r="C226" s="17">
        <f t="shared" si="9"/>
        <v>14</v>
      </c>
      <c r="D226" s="17" t="s">
        <v>1</v>
      </c>
      <c r="E226" s="18">
        <f t="shared" si="11"/>
        <v>1259.1244405356038</v>
      </c>
      <c r="F226" s="32">
        <f t="shared" si="10"/>
        <v>0.34450640018381706</v>
      </c>
      <c r="G226" s="21"/>
    </row>
    <row r="227" spans="2:7" x14ac:dyDescent="0.25">
      <c r="B227" s="16">
        <v>225</v>
      </c>
      <c r="C227" s="17">
        <f t="shared" si="9"/>
        <v>15</v>
      </c>
      <c r="D227" s="17" t="s">
        <v>0</v>
      </c>
      <c r="E227" s="18">
        <f t="shared" si="11"/>
        <v>1259.4689469357875</v>
      </c>
      <c r="F227" s="32">
        <f t="shared" si="10"/>
        <v>0</v>
      </c>
      <c r="G227" s="21"/>
    </row>
    <row r="228" spans="2:7" x14ac:dyDescent="0.25">
      <c r="B228" s="16">
        <v>226</v>
      </c>
      <c r="C228" s="17">
        <f t="shared" si="9"/>
        <v>16</v>
      </c>
      <c r="D228" s="17" t="s">
        <v>0</v>
      </c>
      <c r="E228" s="18">
        <f t="shared" si="11"/>
        <v>1259.4689469357875</v>
      </c>
      <c r="F228" s="32">
        <f t="shared" si="10"/>
        <v>0</v>
      </c>
      <c r="G228" s="21"/>
    </row>
    <row r="229" spans="2:7" x14ac:dyDescent="0.25">
      <c r="B229" s="16">
        <v>227</v>
      </c>
      <c r="C229" s="17">
        <f t="shared" si="9"/>
        <v>17</v>
      </c>
      <c r="D229" s="17" t="s">
        <v>1</v>
      </c>
      <c r="E229" s="18">
        <f t="shared" si="11"/>
        <v>1259.4689469357875</v>
      </c>
      <c r="F229" s="32">
        <f t="shared" si="10"/>
        <v>0.3446006598581961</v>
      </c>
      <c r="G229" s="21"/>
    </row>
    <row r="230" spans="2:7" x14ac:dyDescent="0.25">
      <c r="B230" s="16">
        <v>228</v>
      </c>
      <c r="C230" s="17">
        <f t="shared" si="9"/>
        <v>18</v>
      </c>
      <c r="D230" s="17" t="s">
        <v>1</v>
      </c>
      <c r="E230" s="18">
        <f t="shared" si="11"/>
        <v>1259.8135475956456</v>
      </c>
      <c r="F230" s="32">
        <f t="shared" si="10"/>
        <v>0.34469494532276718</v>
      </c>
      <c r="G230" s="21"/>
    </row>
    <row r="231" spans="2:7" x14ac:dyDescent="0.25">
      <c r="B231" s="16">
        <v>229</v>
      </c>
      <c r="C231" s="17">
        <f t="shared" si="9"/>
        <v>19</v>
      </c>
      <c r="D231" s="17" t="s">
        <v>1</v>
      </c>
      <c r="E231" s="18">
        <f t="shared" si="11"/>
        <v>1260.1582425409683</v>
      </c>
      <c r="F231" s="32">
        <f t="shared" si="10"/>
        <v>0.3447892565845867</v>
      </c>
      <c r="G231" s="21"/>
    </row>
    <row r="232" spans="2:7" x14ac:dyDescent="0.25">
      <c r="B232" s="16">
        <v>230</v>
      </c>
      <c r="C232" s="17">
        <f t="shared" si="9"/>
        <v>20</v>
      </c>
      <c r="D232" s="17" t="s">
        <v>1</v>
      </c>
      <c r="E232" s="18">
        <f t="shared" si="11"/>
        <v>1260.5030317975529</v>
      </c>
      <c r="F232" s="32">
        <f t="shared" si="10"/>
        <v>0.34488359365071297</v>
      </c>
      <c r="G232" s="21"/>
    </row>
    <row r="233" spans="2:7" x14ac:dyDescent="0.25">
      <c r="B233" s="16">
        <v>231</v>
      </c>
      <c r="C233" s="17">
        <f t="shared" si="9"/>
        <v>21</v>
      </c>
      <c r="D233" s="17" t="s">
        <v>1</v>
      </c>
      <c r="E233" s="18">
        <f t="shared" si="11"/>
        <v>1260.8479153912037</v>
      </c>
      <c r="F233" s="32">
        <f t="shared" si="10"/>
        <v>0.34497795652820629</v>
      </c>
      <c r="G233" s="21"/>
    </row>
    <row r="234" spans="2:7" x14ac:dyDescent="0.25">
      <c r="B234" s="16">
        <v>232</v>
      </c>
      <c r="C234" s="17">
        <f t="shared" si="9"/>
        <v>22</v>
      </c>
      <c r="D234" s="17" t="s">
        <v>0</v>
      </c>
      <c r="E234" s="18">
        <f t="shared" si="11"/>
        <v>1261.192893347732</v>
      </c>
      <c r="F234" s="32">
        <f t="shared" si="10"/>
        <v>0</v>
      </c>
      <c r="G234" s="21"/>
    </row>
    <row r="235" spans="2:7" x14ac:dyDescent="0.25">
      <c r="B235" s="16">
        <v>233</v>
      </c>
      <c r="C235" s="17">
        <f t="shared" si="9"/>
        <v>23</v>
      </c>
      <c r="D235" s="17" t="s">
        <v>0</v>
      </c>
      <c r="E235" s="18">
        <f t="shared" si="11"/>
        <v>1261.192893347732</v>
      </c>
      <c r="F235" s="32">
        <f t="shared" si="10"/>
        <v>0</v>
      </c>
      <c r="G235" s="21"/>
    </row>
    <row r="236" spans="2:7" x14ac:dyDescent="0.25">
      <c r="B236" s="16">
        <v>234</v>
      </c>
      <c r="C236" s="17">
        <f t="shared" si="9"/>
        <v>24</v>
      </c>
      <c r="D236" s="17" t="s">
        <v>1</v>
      </c>
      <c r="E236" s="18">
        <f t="shared" si="11"/>
        <v>1261.192893347732</v>
      </c>
      <c r="F236" s="32">
        <f t="shared" si="10"/>
        <v>0.34507234522412877</v>
      </c>
      <c r="G236" s="21"/>
    </row>
    <row r="237" spans="2:7" x14ac:dyDescent="0.25">
      <c r="B237" s="16">
        <v>235</v>
      </c>
      <c r="C237" s="17">
        <f t="shared" si="9"/>
        <v>25</v>
      </c>
      <c r="D237" s="17" t="s">
        <v>1</v>
      </c>
      <c r="E237" s="18">
        <f t="shared" si="11"/>
        <v>1261.537965692956</v>
      </c>
      <c r="F237" s="32">
        <f t="shared" si="10"/>
        <v>0.34516675974554462</v>
      </c>
      <c r="G237" s="21"/>
    </row>
    <row r="238" spans="2:7" x14ac:dyDescent="0.25">
      <c r="B238" s="16">
        <v>236</v>
      </c>
      <c r="C238" s="17">
        <f t="shared" si="9"/>
        <v>26</v>
      </c>
      <c r="D238" s="17" t="s">
        <v>1</v>
      </c>
      <c r="E238" s="18">
        <f t="shared" si="11"/>
        <v>1261.8831324527016</v>
      </c>
      <c r="F238" s="32">
        <f t="shared" si="10"/>
        <v>0.34526120009951983</v>
      </c>
      <c r="G238" s="21"/>
    </row>
    <row r="239" spans="2:7" x14ac:dyDescent="0.25">
      <c r="B239" s="16">
        <v>237</v>
      </c>
      <c r="C239" s="17">
        <f t="shared" si="9"/>
        <v>27</v>
      </c>
      <c r="D239" s="17" t="s">
        <v>1</v>
      </c>
      <c r="E239" s="18">
        <f t="shared" si="11"/>
        <v>50.22839365280106</v>
      </c>
      <c r="F239" s="32">
        <f t="shared" si="10"/>
        <v>1.3742885553854738E-2</v>
      </c>
      <c r="G239" s="21"/>
    </row>
    <row r="240" spans="2:7" x14ac:dyDescent="0.25">
      <c r="B240" s="16">
        <v>238</v>
      </c>
      <c r="C240" s="17">
        <f t="shared" si="9"/>
        <v>28</v>
      </c>
      <c r="D240" s="17" t="s">
        <v>1</v>
      </c>
      <c r="E240" s="18">
        <f t="shared" si="11"/>
        <v>50.242136538354913</v>
      </c>
      <c r="F240" s="32">
        <f t="shared" si="10"/>
        <v>1.3746645715978414E-2</v>
      </c>
      <c r="G240" s="21"/>
    </row>
    <row r="241" spans="2:7" x14ac:dyDescent="0.25">
      <c r="B241" s="16">
        <v>239</v>
      </c>
      <c r="C241" s="17">
        <f t="shared" si="9"/>
        <v>29</v>
      </c>
      <c r="D241" s="17" t="s">
        <v>0</v>
      </c>
      <c r="E241" s="18">
        <f t="shared" si="11"/>
        <v>50.255883184070889</v>
      </c>
      <c r="F241" s="32">
        <f t="shared" si="10"/>
        <v>0</v>
      </c>
      <c r="G241" s="21"/>
    </row>
    <row r="242" spans="2:7" x14ac:dyDescent="0.25">
      <c r="B242" s="16">
        <v>240</v>
      </c>
      <c r="C242" s="17">
        <f t="shared" si="9"/>
        <v>0</v>
      </c>
      <c r="D242" s="17" t="s">
        <v>0</v>
      </c>
      <c r="E242" s="18">
        <f t="shared" si="11"/>
        <v>50.255883184070889</v>
      </c>
      <c r="F242" s="32">
        <f t="shared" si="10"/>
        <v>0</v>
      </c>
      <c r="G242" s="21"/>
    </row>
    <row r="243" spans="2:7" x14ac:dyDescent="0.25">
      <c r="B243" s="16">
        <v>241</v>
      </c>
      <c r="C243" s="17">
        <f t="shared" si="9"/>
        <v>1</v>
      </c>
      <c r="D243" s="17" t="s">
        <v>1</v>
      </c>
      <c r="E243" s="18">
        <f t="shared" si="11"/>
        <v>1262.2558831840709</v>
      </c>
      <c r="F243" s="32">
        <f t="shared" si="10"/>
        <v>0.34536318764617985</v>
      </c>
      <c r="G243" s="21"/>
    </row>
    <row r="244" spans="2:7" x14ac:dyDescent="0.25">
      <c r="B244" s="16">
        <v>242</v>
      </c>
      <c r="C244" s="17">
        <f t="shared" si="9"/>
        <v>2</v>
      </c>
      <c r="D244" s="17" t="s">
        <v>1</v>
      </c>
      <c r="E244" s="18">
        <f t="shared" si="11"/>
        <v>1262.601246371717</v>
      </c>
      <c r="F244" s="32">
        <f t="shared" si="10"/>
        <v>0.34545768174438146</v>
      </c>
      <c r="G244" s="21"/>
    </row>
    <row r="245" spans="2:7" x14ac:dyDescent="0.25">
      <c r="B245" s="16">
        <v>243</v>
      </c>
      <c r="C245" s="17">
        <f t="shared" si="9"/>
        <v>3</v>
      </c>
      <c r="D245" s="17" t="s">
        <v>1</v>
      </c>
      <c r="E245" s="18">
        <f t="shared" si="11"/>
        <v>1262.9467040534614</v>
      </c>
      <c r="F245" s="32">
        <f t="shared" si="10"/>
        <v>0.34555220169691525</v>
      </c>
      <c r="G245" s="21"/>
    </row>
    <row r="246" spans="2:7" x14ac:dyDescent="0.25">
      <c r="B246" s="16">
        <v>244</v>
      </c>
      <c r="C246" s="17">
        <f t="shared" si="9"/>
        <v>4</v>
      </c>
      <c r="D246" s="17" t="s">
        <v>1</v>
      </c>
      <c r="E246" s="18">
        <f t="shared" si="11"/>
        <v>1263.2922562551582</v>
      </c>
      <c r="F246" s="32">
        <f t="shared" si="10"/>
        <v>0.34564674751085528</v>
      </c>
      <c r="G246" s="21"/>
    </row>
    <row r="247" spans="2:7" x14ac:dyDescent="0.25">
      <c r="B247" s="16">
        <v>245</v>
      </c>
      <c r="C247" s="17">
        <f t="shared" si="9"/>
        <v>5</v>
      </c>
      <c r="D247" s="17" t="s">
        <v>1</v>
      </c>
      <c r="E247" s="18">
        <f t="shared" si="11"/>
        <v>1263.6379030026692</v>
      </c>
      <c r="F247" s="32">
        <f t="shared" si="10"/>
        <v>0.34574131919327739</v>
      </c>
      <c r="G247" s="21"/>
    </row>
    <row r="248" spans="2:7" x14ac:dyDescent="0.25">
      <c r="B248" s="16">
        <v>246</v>
      </c>
      <c r="C248" s="17">
        <f t="shared" si="9"/>
        <v>6</v>
      </c>
      <c r="D248" s="17" t="s">
        <v>0</v>
      </c>
      <c r="E248" s="18">
        <f t="shared" si="11"/>
        <v>1263.9836443218624</v>
      </c>
      <c r="F248" s="32">
        <f t="shared" si="10"/>
        <v>0</v>
      </c>
      <c r="G248" s="21"/>
    </row>
    <row r="249" spans="2:7" x14ac:dyDescent="0.25">
      <c r="B249" s="16">
        <v>247</v>
      </c>
      <c r="C249" s="17">
        <f t="shared" si="9"/>
        <v>7</v>
      </c>
      <c r="D249" s="17" t="s">
        <v>0</v>
      </c>
      <c r="E249" s="18">
        <f t="shared" si="11"/>
        <v>1263.9836443218624</v>
      </c>
      <c r="F249" s="32">
        <f t="shared" si="10"/>
        <v>0</v>
      </c>
      <c r="G249" s="21"/>
    </row>
    <row r="250" spans="2:7" x14ac:dyDescent="0.25">
      <c r="B250" s="16">
        <v>248</v>
      </c>
      <c r="C250" s="17">
        <f t="shared" si="9"/>
        <v>8</v>
      </c>
      <c r="D250" s="17" t="s">
        <v>1</v>
      </c>
      <c r="E250" s="18">
        <f t="shared" si="11"/>
        <v>1263.9836443218624</v>
      </c>
      <c r="F250" s="32">
        <f t="shared" si="10"/>
        <v>0.3458359167512593</v>
      </c>
      <c r="G250" s="21"/>
    </row>
    <row r="251" spans="2:7" x14ac:dyDescent="0.25">
      <c r="B251" s="16">
        <v>249</v>
      </c>
      <c r="C251" s="17">
        <f t="shared" si="9"/>
        <v>9</v>
      </c>
      <c r="D251" s="17" t="s">
        <v>1</v>
      </c>
      <c r="E251" s="18">
        <f t="shared" si="11"/>
        <v>1264.3294802386135</v>
      </c>
      <c r="F251" s="32">
        <f t="shared" si="10"/>
        <v>0.34593054019188091</v>
      </c>
      <c r="G251" s="21"/>
    </row>
    <row r="252" spans="2:7" x14ac:dyDescent="0.25">
      <c r="B252" s="16">
        <v>250</v>
      </c>
      <c r="C252" s="17">
        <f t="shared" si="9"/>
        <v>10</v>
      </c>
      <c r="D252" s="17" t="s">
        <v>1</v>
      </c>
      <c r="E252" s="18">
        <f t="shared" si="11"/>
        <v>1264.6754107788054</v>
      </c>
      <c r="F252" s="32">
        <f t="shared" si="10"/>
        <v>0.34602518952222383</v>
      </c>
      <c r="G252" s="21"/>
    </row>
    <row r="253" spans="2:7" x14ac:dyDescent="0.25">
      <c r="B253" s="16">
        <v>251</v>
      </c>
      <c r="C253" s="17">
        <f t="shared" si="9"/>
        <v>11</v>
      </c>
      <c r="D253" s="17" t="s">
        <v>1</v>
      </c>
      <c r="E253" s="18">
        <f t="shared" si="11"/>
        <v>1265.0214359683275</v>
      </c>
      <c r="F253" s="32">
        <f t="shared" si="10"/>
        <v>0.34611986474937173</v>
      </c>
      <c r="G253" s="21"/>
    </row>
    <row r="254" spans="2:7" x14ac:dyDescent="0.25">
      <c r="B254" s="16">
        <v>252</v>
      </c>
      <c r="C254" s="17">
        <f t="shared" si="9"/>
        <v>12</v>
      </c>
      <c r="D254" s="17" t="s">
        <v>1</v>
      </c>
      <c r="E254" s="18">
        <f t="shared" si="11"/>
        <v>1265.3675558330769</v>
      </c>
      <c r="F254" s="32">
        <f t="shared" si="10"/>
        <v>0.34621456588041027</v>
      </c>
      <c r="G254" s="21"/>
    </row>
    <row r="255" spans="2:7" x14ac:dyDescent="0.25">
      <c r="B255" s="16">
        <v>253</v>
      </c>
      <c r="C255" s="17">
        <f t="shared" si="9"/>
        <v>13</v>
      </c>
      <c r="D255" s="17" t="s">
        <v>0</v>
      </c>
      <c r="E255" s="18">
        <f t="shared" si="11"/>
        <v>1265.7137703989574</v>
      </c>
      <c r="F255" s="32">
        <f t="shared" si="10"/>
        <v>0</v>
      </c>
      <c r="G255" s="21"/>
    </row>
    <row r="256" spans="2:7" x14ac:dyDescent="0.25">
      <c r="B256" s="16">
        <v>254</v>
      </c>
      <c r="C256" s="17">
        <f t="shared" si="9"/>
        <v>14</v>
      </c>
      <c r="D256" s="17" t="s">
        <v>0</v>
      </c>
      <c r="E256" s="18">
        <f t="shared" si="11"/>
        <v>1265.7137703989574</v>
      </c>
      <c r="F256" s="32">
        <f t="shared" si="10"/>
        <v>0</v>
      </c>
      <c r="G256" s="21"/>
    </row>
    <row r="257" spans="2:7" x14ac:dyDescent="0.25">
      <c r="B257" s="16">
        <v>255</v>
      </c>
      <c r="C257" s="17">
        <f t="shared" si="9"/>
        <v>15</v>
      </c>
      <c r="D257" s="17" t="s">
        <v>1</v>
      </c>
      <c r="E257" s="18">
        <f t="shared" si="11"/>
        <v>1265.7137703989574</v>
      </c>
      <c r="F257" s="32">
        <f t="shared" si="10"/>
        <v>0.34630929292242679</v>
      </c>
      <c r="G257" s="21"/>
    </row>
    <row r="258" spans="2:7" x14ac:dyDescent="0.25">
      <c r="B258" s="16">
        <v>256</v>
      </c>
      <c r="C258" s="17">
        <f t="shared" si="9"/>
        <v>16</v>
      </c>
      <c r="D258" s="17" t="s">
        <v>1</v>
      </c>
      <c r="E258" s="18">
        <f t="shared" si="11"/>
        <v>1266.0600796918798</v>
      </c>
      <c r="F258" s="32">
        <f t="shared" si="10"/>
        <v>0.34640404588251084</v>
      </c>
      <c r="G258" s="21"/>
    </row>
    <row r="259" spans="2:7" x14ac:dyDescent="0.25">
      <c r="B259" s="16">
        <v>257</v>
      </c>
      <c r="C259" s="17">
        <f t="shared" si="9"/>
        <v>17</v>
      </c>
      <c r="D259" s="17" t="s">
        <v>1</v>
      </c>
      <c r="E259" s="18">
        <f t="shared" si="11"/>
        <v>1266.4064837377623</v>
      </c>
      <c r="F259" s="32">
        <f t="shared" si="10"/>
        <v>0.34649882476775373</v>
      </c>
      <c r="G259" s="21"/>
    </row>
    <row r="260" spans="2:7" x14ac:dyDescent="0.25">
      <c r="B260" s="16">
        <v>258</v>
      </c>
      <c r="C260" s="17">
        <f t="shared" ref="C260:C323" si="12">IF(B260&gt;30,MOD(B260,30),B260)</f>
        <v>18</v>
      </c>
      <c r="D260" s="17" t="s">
        <v>1</v>
      </c>
      <c r="E260" s="18">
        <f t="shared" si="11"/>
        <v>1266.75298256253</v>
      </c>
      <c r="F260" s="32">
        <f t="shared" ref="F260:F323" si="13">IF(D260="FDS",0,E260*$G$11)</f>
        <v>0.34659362958524886</v>
      </c>
      <c r="G260" s="21"/>
    </row>
    <row r="261" spans="2:7" x14ac:dyDescent="0.25">
      <c r="B261" s="16">
        <v>259</v>
      </c>
      <c r="C261" s="17">
        <f t="shared" si="12"/>
        <v>19</v>
      </c>
      <c r="D261" s="17" t="s">
        <v>1</v>
      </c>
      <c r="E261" s="18">
        <f t="shared" ref="E261:E324" si="14">IF(C261=1,E260+F260+$G$5,IF(C261=27,E260+F260-$G$5,E260+F260))</f>
        <v>1267.0995761921151</v>
      </c>
      <c r="F261" s="32">
        <f t="shared" si="13"/>
        <v>0.3466884603420915</v>
      </c>
      <c r="G261" s="21"/>
    </row>
    <row r="262" spans="2:7" x14ac:dyDescent="0.25">
      <c r="B262" s="16">
        <v>260</v>
      </c>
      <c r="C262" s="17">
        <f t="shared" si="12"/>
        <v>20</v>
      </c>
      <c r="D262" s="17" t="s">
        <v>0</v>
      </c>
      <c r="E262" s="18">
        <f t="shared" si="14"/>
        <v>1267.4462646524573</v>
      </c>
      <c r="F262" s="32">
        <f t="shared" si="13"/>
        <v>0</v>
      </c>
      <c r="G262" s="21"/>
    </row>
    <row r="263" spans="2:7" x14ac:dyDescent="0.25">
      <c r="B263" s="16">
        <v>261</v>
      </c>
      <c r="C263" s="17">
        <f t="shared" si="12"/>
        <v>21</v>
      </c>
      <c r="D263" s="17" t="s">
        <v>0</v>
      </c>
      <c r="E263" s="18">
        <f t="shared" si="14"/>
        <v>1267.4462646524573</v>
      </c>
      <c r="F263" s="32">
        <f t="shared" si="13"/>
        <v>0</v>
      </c>
      <c r="G263" s="21"/>
    </row>
    <row r="264" spans="2:7" x14ac:dyDescent="0.25">
      <c r="B264" s="16">
        <v>262</v>
      </c>
      <c r="C264" s="17">
        <f t="shared" si="12"/>
        <v>22</v>
      </c>
      <c r="D264" s="17" t="s">
        <v>1</v>
      </c>
      <c r="E264" s="18">
        <f t="shared" si="14"/>
        <v>1267.4462646524573</v>
      </c>
      <c r="F264" s="32">
        <f t="shared" si="13"/>
        <v>0.34678331704537885</v>
      </c>
      <c r="G264" s="21"/>
    </row>
    <row r="265" spans="2:7" x14ac:dyDescent="0.25">
      <c r="B265" s="16">
        <v>263</v>
      </c>
      <c r="C265" s="17">
        <f t="shared" si="12"/>
        <v>23</v>
      </c>
      <c r="D265" s="17" t="s">
        <v>1</v>
      </c>
      <c r="E265" s="18">
        <f t="shared" si="14"/>
        <v>1267.7930479695028</v>
      </c>
      <c r="F265" s="32">
        <f t="shared" si="13"/>
        <v>0.34687819970221012</v>
      </c>
      <c r="G265" s="21"/>
    </row>
    <row r="266" spans="2:7" x14ac:dyDescent="0.25">
      <c r="B266" s="16">
        <v>264</v>
      </c>
      <c r="C266" s="17">
        <f t="shared" si="12"/>
        <v>24</v>
      </c>
      <c r="D266" s="17" t="s">
        <v>1</v>
      </c>
      <c r="E266" s="18">
        <f t="shared" si="14"/>
        <v>1268.139926169205</v>
      </c>
      <c r="F266" s="32">
        <f t="shared" si="13"/>
        <v>0.3469731083196862</v>
      </c>
      <c r="G266" s="21"/>
    </row>
    <row r="267" spans="2:7" x14ac:dyDescent="0.25">
      <c r="B267" s="16">
        <v>265</v>
      </c>
      <c r="C267" s="17">
        <f t="shared" si="12"/>
        <v>25</v>
      </c>
      <c r="D267" s="17" t="s">
        <v>1</v>
      </c>
      <c r="E267" s="18">
        <f t="shared" si="14"/>
        <v>1268.4868992775246</v>
      </c>
      <c r="F267" s="32">
        <f t="shared" si="13"/>
        <v>0.34706804290491033</v>
      </c>
      <c r="G267" s="21"/>
    </row>
    <row r="268" spans="2:7" x14ac:dyDescent="0.25">
      <c r="B268" s="16">
        <v>266</v>
      </c>
      <c r="C268" s="17">
        <f t="shared" si="12"/>
        <v>26</v>
      </c>
      <c r="D268" s="17" t="s">
        <v>1</v>
      </c>
      <c r="E268" s="18">
        <f t="shared" si="14"/>
        <v>1268.8339673204296</v>
      </c>
      <c r="F268" s="32">
        <f t="shared" si="13"/>
        <v>0.34716300346498741</v>
      </c>
      <c r="G268" s="21"/>
    </row>
    <row r="269" spans="2:7" x14ac:dyDescent="0.25">
      <c r="B269" s="16">
        <v>267</v>
      </c>
      <c r="C269" s="17">
        <f t="shared" si="12"/>
        <v>27</v>
      </c>
      <c r="D269" s="17" t="s">
        <v>0</v>
      </c>
      <c r="E269" s="18">
        <f t="shared" si="14"/>
        <v>57.181130323894649</v>
      </c>
      <c r="F269" s="32">
        <f t="shared" si="13"/>
        <v>0</v>
      </c>
      <c r="G269" s="21"/>
    </row>
    <row r="270" spans="2:7" x14ac:dyDescent="0.25">
      <c r="B270" s="16">
        <v>268</v>
      </c>
      <c r="C270" s="17">
        <f t="shared" si="12"/>
        <v>28</v>
      </c>
      <c r="D270" s="17" t="s">
        <v>0</v>
      </c>
      <c r="E270" s="18">
        <f t="shared" si="14"/>
        <v>57.181130323894649</v>
      </c>
      <c r="F270" s="32">
        <f t="shared" si="13"/>
        <v>0</v>
      </c>
      <c r="G270" s="21"/>
    </row>
    <row r="271" spans="2:7" x14ac:dyDescent="0.25">
      <c r="B271" s="16">
        <v>269</v>
      </c>
      <c r="C271" s="17">
        <f t="shared" si="12"/>
        <v>29</v>
      </c>
      <c r="D271" s="17" t="s">
        <v>1</v>
      </c>
      <c r="E271" s="18">
        <f t="shared" si="14"/>
        <v>57.181130323894649</v>
      </c>
      <c r="F271" s="32">
        <f t="shared" si="13"/>
        <v>1.5645209267756741E-2</v>
      </c>
      <c r="G271" s="21"/>
    </row>
    <row r="272" spans="2:7" x14ac:dyDescent="0.25">
      <c r="B272" s="16">
        <v>270</v>
      </c>
      <c r="C272" s="17">
        <f t="shared" si="12"/>
        <v>0</v>
      </c>
      <c r="D272" s="17" t="s">
        <v>1</v>
      </c>
      <c r="E272" s="18">
        <f t="shared" si="14"/>
        <v>57.196775533162409</v>
      </c>
      <c r="F272" s="32">
        <f t="shared" si="13"/>
        <v>1.5649489920686217E-2</v>
      </c>
      <c r="G272" s="21"/>
    </row>
    <row r="273" spans="2:7" x14ac:dyDescent="0.25">
      <c r="B273" s="16">
        <v>271</v>
      </c>
      <c r="C273" s="17">
        <f t="shared" si="12"/>
        <v>1</v>
      </c>
      <c r="D273" s="17" t="s">
        <v>1</v>
      </c>
      <c r="E273" s="18">
        <f t="shared" si="14"/>
        <v>1269.2124250230831</v>
      </c>
      <c r="F273" s="32">
        <f t="shared" si="13"/>
        <v>0.34726655248410387</v>
      </c>
      <c r="G273" s="21"/>
    </row>
    <row r="274" spans="2:7" x14ac:dyDescent="0.25">
      <c r="B274" s="16">
        <v>272</v>
      </c>
      <c r="C274" s="17">
        <f t="shared" si="12"/>
        <v>2</v>
      </c>
      <c r="D274" s="17" t="s">
        <v>1</v>
      </c>
      <c r="E274" s="18">
        <f t="shared" si="14"/>
        <v>1269.5596915755673</v>
      </c>
      <c r="F274" s="32">
        <f t="shared" si="13"/>
        <v>0.34736156735797108</v>
      </c>
      <c r="G274" s="21"/>
    </row>
    <row r="275" spans="2:7" x14ac:dyDescent="0.25">
      <c r="B275" s="16">
        <v>273</v>
      </c>
      <c r="C275" s="17">
        <f t="shared" si="12"/>
        <v>3</v>
      </c>
      <c r="D275" s="17" t="s">
        <v>1</v>
      </c>
      <c r="E275" s="18">
        <f t="shared" si="14"/>
        <v>1269.9070531429252</v>
      </c>
      <c r="F275" s="32">
        <f t="shared" si="13"/>
        <v>0.34745660822865876</v>
      </c>
      <c r="G275" s="21"/>
    </row>
    <row r="276" spans="2:7" x14ac:dyDescent="0.25">
      <c r="B276" s="16">
        <v>274</v>
      </c>
      <c r="C276" s="17">
        <f t="shared" si="12"/>
        <v>4</v>
      </c>
      <c r="D276" s="17" t="s">
        <v>0</v>
      </c>
      <c r="E276" s="18">
        <f t="shared" si="14"/>
        <v>1270.2545097511538</v>
      </c>
      <c r="F276" s="32">
        <f t="shared" si="13"/>
        <v>0</v>
      </c>
      <c r="G276" s="21"/>
    </row>
    <row r="277" spans="2:7" x14ac:dyDescent="0.25">
      <c r="B277" s="16">
        <v>275</v>
      </c>
      <c r="C277" s="17">
        <f t="shared" si="12"/>
        <v>5</v>
      </c>
      <c r="D277" s="17" t="s">
        <v>0</v>
      </c>
      <c r="E277" s="18">
        <f t="shared" si="14"/>
        <v>1270.2545097511538</v>
      </c>
      <c r="F277" s="32">
        <f t="shared" si="13"/>
        <v>0</v>
      </c>
      <c r="G277" s="21"/>
    </row>
    <row r="278" spans="2:7" x14ac:dyDescent="0.25">
      <c r="B278" s="16">
        <v>276</v>
      </c>
      <c r="C278" s="17">
        <f t="shared" si="12"/>
        <v>6</v>
      </c>
      <c r="D278" s="17" t="s">
        <v>1</v>
      </c>
      <c r="E278" s="18">
        <f t="shared" si="14"/>
        <v>1270.2545097511538</v>
      </c>
      <c r="F278" s="32">
        <f t="shared" si="13"/>
        <v>0.34755167510328</v>
      </c>
      <c r="G278" s="21"/>
    </row>
    <row r="279" spans="2:7" x14ac:dyDescent="0.25">
      <c r="B279" s="16">
        <v>277</v>
      </c>
      <c r="C279" s="17">
        <f t="shared" si="12"/>
        <v>7</v>
      </c>
      <c r="D279" s="17" t="s">
        <v>1</v>
      </c>
      <c r="E279" s="18">
        <f t="shared" si="14"/>
        <v>1270.602061426257</v>
      </c>
      <c r="F279" s="32">
        <f t="shared" si="13"/>
        <v>0.34764676798894961</v>
      </c>
      <c r="G279" s="21"/>
    </row>
    <row r="280" spans="2:7" x14ac:dyDescent="0.25">
      <c r="B280" s="16">
        <v>278</v>
      </c>
      <c r="C280" s="17">
        <f t="shared" si="12"/>
        <v>8</v>
      </c>
      <c r="D280" s="17" t="s">
        <v>1</v>
      </c>
      <c r="E280" s="18">
        <f t="shared" si="14"/>
        <v>1270.9497081942459</v>
      </c>
      <c r="F280" s="32">
        <f t="shared" si="13"/>
        <v>0.3477418868927844</v>
      </c>
      <c r="G280" s="21"/>
    </row>
    <row r="281" spans="2:7" x14ac:dyDescent="0.25">
      <c r="B281" s="16">
        <v>279</v>
      </c>
      <c r="C281" s="17">
        <f t="shared" si="12"/>
        <v>9</v>
      </c>
      <c r="D281" s="17" t="s">
        <v>1</v>
      </c>
      <c r="E281" s="18">
        <f t="shared" si="14"/>
        <v>1271.2974500811388</v>
      </c>
      <c r="F281" s="32">
        <f t="shared" si="13"/>
        <v>0.34783703182190329</v>
      </c>
      <c r="G281" s="21"/>
    </row>
    <row r="282" spans="2:7" x14ac:dyDescent="0.25">
      <c r="B282" s="16">
        <v>280</v>
      </c>
      <c r="C282" s="17">
        <f t="shared" si="12"/>
        <v>10</v>
      </c>
      <c r="D282" s="17" t="s">
        <v>1</v>
      </c>
      <c r="E282" s="18">
        <f t="shared" si="14"/>
        <v>1271.6452871129607</v>
      </c>
      <c r="F282" s="32">
        <f t="shared" si="13"/>
        <v>0.34793220278342685</v>
      </c>
      <c r="G282" s="21"/>
    </row>
    <row r="283" spans="2:7" x14ac:dyDescent="0.25">
      <c r="B283" s="16">
        <v>281</v>
      </c>
      <c r="C283" s="17">
        <f t="shared" si="12"/>
        <v>11</v>
      </c>
      <c r="D283" s="17" t="s">
        <v>0</v>
      </c>
      <c r="E283" s="18">
        <f t="shared" si="14"/>
        <v>1271.993219315744</v>
      </c>
      <c r="F283" s="32">
        <f t="shared" si="13"/>
        <v>0</v>
      </c>
      <c r="G283" s="21"/>
    </row>
    <row r="284" spans="2:7" x14ac:dyDescent="0.25">
      <c r="B284" s="16">
        <v>282</v>
      </c>
      <c r="C284" s="17">
        <f t="shared" si="12"/>
        <v>12</v>
      </c>
      <c r="D284" s="17" t="s">
        <v>0</v>
      </c>
      <c r="E284" s="18">
        <f t="shared" si="14"/>
        <v>1271.993219315744</v>
      </c>
      <c r="F284" s="32">
        <f t="shared" si="13"/>
        <v>0</v>
      </c>
      <c r="G284" s="21"/>
    </row>
    <row r="285" spans="2:7" x14ac:dyDescent="0.25">
      <c r="B285" s="16">
        <v>283</v>
      </c>
      <c r="C285" s="17">
        <f t="shared" si="12"/>
        <v>13</v>
      </c>
      <c r="D285" s="17" t="s">
        <v>1</v>
      </c>
      <c r="E285" s="18">
        <f t="shared" si="14"/>
        <v>1271.993219315744</v>
      </c>
      <c r="F285" s="32">
        <f t="shared" si="13"/>
        <v>0.34802739978447778</v>
      </c>
      <c r="G285" s="21"/>
    </row>
    <row r="286" spans="2:7" x14ac:dyDescent="0.25">
      <c r="B286" s="16">
        <v>284</v>
      </c>
      <c r="C286" s="17">
        <f t="shared" si="12"/>
        <v>14</v>
      </c>
      <c r="D286" s="17" t="s">
        <v>1</v>
      </c>
      <c r="E286" s="18">
        <f t="shared" si="14"/>
        <v>1272.3412467155285</v>
      </c>
      <c r="F286" s="32">
        <f t="shared" si="13"/>
        <v>0.34812262283218076</v>
      </c>
      <c r="G286" s="21"/>
    </row>
    <row r="287" spans="2:7" x14ac:dyDescent="0.25">
      <c r="B287" s="16">
        <v>285</v>
      </c>
      <c r="C287" s="17">
        <f t="shared" si="12"/>
        <v>15</v>
      </c>
      <c r="D287" s="17" t="s">
        <v>1</v>
      </c>
      <c r="E287" s="18">
        <f t="shared" si="14"/>
        <v>1272.6893693383606</v>
      </c>
      <c r="F287" s="32">
        <f t="shared" si="13"/>
        <v>0.34821787193366227</v>
      </c>
      <c r="G287" s="21"/>
    </row>
    <row r="288" spans="2:7" x14ac:dyDescent="0.25">
      <c r="B288" s="16">
        <v>286</v>
      </c>
      <c r="C288" s="17">
        <f t="shared" si="12"/>
        <v>16</v>
      </c>
      <c r="D288" s="17" t="s">
        <v>1</v>
      </c>
      <c r="E288" s="18">
        <f t="shared" si="14"/>
        <v>1273.0375872102943</v>
      </c>
      <c r="F288" s="32">
        <f t="shared" si="13"/>
        <v>0.34831314709605093</v>
      </c>
      <c r="G288" s="21"/>
    </row>
    <row r="289" spans="2:7" x14ac:dyDescent="0.25">
      <c r="B289" s="16">
        <v>287</v>
      </c>
      <c r="C289" s="17">
        <f t="shared" si="12"/>
        <v>17</v>
      </c>
      <c r="D289" s="17" t="s">
        <v>1</v>
      </c>
      <c r="E289" s="18">
        <f t="shared" si="14"/>
        <v>1273.3859003573903</v>
      </c>
      <c r="F289" s="32">
        <f t="shared" si="13"/>
        <v>0.3484084483264771</v>
      </c>
      <c r="G289" s="21"/>
    </row>
    <row r="290" spans="2:7" x14ac:dyDescent="0.25">
      <c r="B290" s="16">
        <v>288</v>
      </c>
      <c r="C290" s="17">
        <f t="shared" si="12"/>
        <v>18</v>
      </c>
      <c r="D290" s="17" t="s">
        <v>0</v>
      </c>
      <c r="E290" s="18">
        <f t="shared" si="14"/>
        <v>1273.7343088057166</v>
      </c>
      <c r="F290" s="32">
        <f t="shared" si="13"/>
        <v>0</v>
      </c>
      <c r="G290" s="21"/>
    </row>
    <row r="291" spans="2:7" x14ac:dyDescent="0.25">
      <c r="B291" s="16">
        <v>289</v>
      </c>
      <c r="C291" s="17">
        <f t="shared" si="12"/>
        <v>19</v>
      </c>
      <c r="D291" s="17" t="s">
        <v>0</v>
      </c>
      <c r="E291" s="18">
        <f t="shared" si="14"/>
        <v>1273.7343088057166</v>
      </c>
      <c r="F291" s="32">
        <f t="shared" si="13"/>
        <v>0</v>
      </c>
      <c r="G291" s="21"/>
    </row>
    <row r="292" spans="2:7" x14ac:dyDescent="0.25">
      <c r="B292" s="16">
        <v>290</v>
      </c>
      <c r="C292" s="17">
        <f t="shared" si="12"/>
        <v>20</v>
      </c>
      <c r="D292" s="17" t="s">
        <v>1</v>
      </c>
      <c r="E292" s="18">
        <f t="shared" si="14"/>
        <v>1273.7343088057166</v>
      </c>
      <c r="F292" s="32">
        <f t="shared" si="13"/>
        <v>0.3485037756320733</v>
      </c>
      <c r="G292" s="21"/>
    </row>
    <row r="293" spans="2:7" x14ac:dyDescent="0.25">
      <c r="B293" s="16">
        <v>291</v>
      </c>
      <c r="C293" s="17">
        <f t="shared" si="12"/>
        <v>21</v>
      </c>
      <c r="D293" s="17" t="s">
        <v>1</v>
      </c>
      <c r="E293" s="18">
        <f t="shared" si="14"/>
        <v>1274.0828125813487</v>
      </c>
      <c r="F293" s="32">
        <f t="shared" si="13"/>
        <v>0.34859912901997381</v>
      </c>
      <c r="G293" s="21"/>
    </row>
    <row r="294" spans="2:7" x14ac:dyDescent="0.25">
      <c r="B294" s="16">
        <v>292</v>
      </c>
      <c r="C294" s="17">
        <f t="shared" si="12"/>
        <v>22</v>
      </c>
      <c r="D294" s="17" t="s">
        <v>1</v>
      </c>
      <c r="E294" s="18">
        <f t="shared" si="14"/>
        <v>1274.4314117103686</v>
      </c>
      <c r="F294" s="32">
        <f t="shared" si="13"/>
        <v>0.34869450849731509</v>
      </c>
      <c r="G294" s="21"/>
    </row>
    <row r="295" spans="2:7" x14ac:dyDescent="0.25">
      <c r="B295" s="16">
        <v>293</v>
      </c>
      <c r="C295" s="17">
        <f t="shared" si="12"/>
        <v>23</v>
      </c>
      <c r="D295" s="17" t="s">
        <v>1</v>
      </c>
      <c r="E295" s="18">
        <f t="shared" si="14"/>
        <v>1274.780106218866</v>
      </c>
      <c r="F295" s="32">
        <f t="shared" si="13"/>
        <v>0.34878991407123533</v>
      </c>
      <c r="G295" s="21"/>
    </row>
    <row r="296" spans="2:7" x14ac:dyDescent="0.25">
      <c r="B296" s="16">
        <v>294</v>
      </c>
      <c r="C296" s="17">
        <f t="shared" si="12"/>
        <v>24</v>
      </c>
      <c r="D296" s="17" t="s">
        <v>1</v>
      </c>
      <c r="E296" s="18">
        <f t="shared" si="14"/>
        <v>1275.1288961329371</v>
      </c>
      <c r="F296" s="32">
        <f t="shared" si="13"/>
        <v>0.3488853457488747</v>
      </c>
      <c r="G296" s="21"/>
    </row>
    <row r="297" spans="2:7" x14ac:dyDescent="0.25">
      <c r="B297" s="16">
        <v>295</v>
      </c>
      <c r="C297" s="17">
        <f t="shared" si="12"/>
        <v>25</v>
      </c>
      <c r="D297" s="17" t="s">
        <v>0</v>
      </c>
      <c r="E297" s="18">
        <f t="shared" si="14"/>
        <v>1275.477781478686</v>
      </c>
      <c r="F297" s="32">
        <f t="shared" si="13"/>
        <v>0</v>
      </c>
      <c r="G297" s="21"/>
    </row>
    <row r="298" spans="2:7" x14ac:dyDescent="0.25">
      <c r="B298" s="16">
        <v>296</v>
      </c>
      <c r="C298" s="17">
        <f t="shared" si="12"/>
        <v>26</v>
      </c>
      <c r="D298" s="17" t="s">
        <v>0</v>
      </c>
      <c r="E298" s="18">
        <f t="shared" si="14"/>
        <v>1275.477781478686</v>
      </c>
      <c r="F298" s="32">
        <f t="shared" si="13"/>
        <v>0</v>
      </c>
      <c r="G298" s="21"/>
    </row>
    <row r="299" spans="2:7" x14ac:dyDescent="0.25">
      <c r="B299" s="16">
        <v>297</v>
      </c>
      <c r="C299" s="17">
        <f t="shared" si="12"/>
        <v>27</v>
      </c>
      <c r="D299" s="17" t="s">
        <v>1</v>
      </c>
      <c r="E299" s="18">
        <f t="shared" si="14"/>
        <v>63.477781478685984</v>
      </c>
      <c r="F299" s="32">
        <f t="shared" si="13"/>
        <v>1.7368022798107792E-2</v>
      </c>
      <c r="G299" s="21"/>
    </row>
    <row r="300" spans="2:7" x14ac:dyDescent="0.25">
      <c r="B300" s="16">
        <v>298</v>
      </c>
      <c r="C300" s="17">
        <f t="shared" si="12"/>
        <v>28</v>
      </c>
      <c r="D300" s="17" t="s">
        <v>1</v>
      </c>
      <c r="E300" s="18">
        <f t="shared" si="14"/>
        <v>63.495149501484093</v>
      </c>
      <c r="F300" s="32">
        <f t="shared" si="13"/>
        <v>1.7372774826437846E-2</v>
      </c>
      <c r="G300" s="21"/>
    </row>
    <row r="301" spans="2:7" x14ac:dyDescent="0.25">
      <c r="B301" s="16">
        <v>299</v>
      </c>
      <c r="C301" s="17">
        <f t="shared" si="12"/>
        <v>29</v>
      </c>
      <c r="D301" s="17" t="s">
        <v>1</v>
      </c>
      <c r="E301" s="18">
        <f t="shared" si="14"/>
        <v>63.512522276310534</v>
      </c>
      <c r="F301" s="32">
        <f t="shared" si="13"/>
        <v>1.7377528154960412E-2</v>
      </c>
      <c r="G301" s="21"/>
    </row>
    <row r="302" spans="2:7" x14ac:dyDescent="0.25">
      <c r="B302" s="16">
        <v>300</v>
      </c>
      <c r="C302" s="17">
        <f t="shared" si="12"/>
        <v>0</v>
      </c>
      <c r="D302" s="17" t="s">
        <v>1</v>
      </c>
      <c r="E302" s="18">
        <f t="shared" si="14"/>
        <v>63.529899804465494</v>
      </c>
      <c r="F302" s="32">
        <f t="shared" si="13"/>
        <v>1.7382282784031238E-2</v>
      </c>
      <c r="G302" s="21"/>
    </row>
    <row r="303" spans="2:7" x14ac:dyDescent="0.25">
      <c r="B303" s="16">
        <v>301</v>
      </c>
      <c r="C303" s="17">
        <f t="shared" si="12"/>
        <v>1</v>
      </c>
      <c r="D303" s="17" t="s">
        <v>1</v>
      </c>
      <c r="E303" s="18">
        <f t="shared" si="14"/>
        <v>1275.5472820872496</v>
      </c>
      <c r="F303" s="32">
        <f t="shared" si="13"/>
        <v>0.34899981945327391</v>
      </c>
      <c r="G303" s="21"/>
    </row>
    <row r="304" spans="2:7" x14ac:dyDescent="0.25">
      <c r="B304" s="16">
        <v>302</v>
      </c>
      <c r="C304" s="17">
        <f t="shared" si="12"/>
        <v>2</v>
      </c>
      <c r="D304" s="17" t="s">
        <v>0</v>
      </c>
      <c r="E304" s="18">
        <f t="shared" si="14"/>
        <v>1275.8962819067028</v>
      </c>
      <c r="F304" s="32">
        <f t="shared" si="13"/>
        <v>0</v>
      </c>
      <c r="G304" s="21"/>
    </row>
    <row r="305" spans="2:7" x14ac:dyDescent="0.25">
      <c r="B305" s="16">
        <v>303</v>
      </c>
      <c r="C305" s="17">
        <f t="shared" si="12"/>
        <v>3</v>
      </c>
      <c r="D305" s="17" t="s">
        <v>0</v>
      </c>
      <c r="E305" s="18">
        <f t="shared" si="14"/>
        <v>1275.8962819067028</v>
      </c>
      <c r="F305" s="32">
        <f t="shared" si="13"/>
        <v>0</v>
      </c>
      <c r="G305" s="21"/>
    </row>
    <row r="306" spans="2:7" x14ac:dyDescent="0.25">
      <c r="B306" s="16">
        <v>304</v>
      </c>
      <c r="C306" s="17">
        <f t="shared" si="12"/>
        <v>4</v>
      </c>
      <c r="D306" s="17" t="s">
        <v>1</v>
      </c>
      <c r="E306" s="18">
        <f t="shared" si="14"/>
        <v>1275.8962819067028</v>
      </c>
      <c r="F306" s="32">
        <f t="shared" si="13"/>
        <v>0.34909530856268511</v>
      </c>
      <c r="G306" s="21"/>
    </row>
    <row r="307" spans="2:7" x14ac:dyDescent="0.25">
      <c r="B307" s="16">
        <v>305</v>
      </c>
      <c r="C307" s="17">
        <f t="shared" si="12"/>
        <v>5</v>
      </c>
      <c r="D307" s="17" t="s">
        <v>1</v>
      </c>
      <c r="E307" s="18">
        <f t="shared" si="14"/>
        <v>1276.2453772152655</v>
      </c>
      <c r="F307" s="32">
        <f t="shared" si="13"/>
        <v>0.3491908237986715</v>
      </c>
      <c r="G307" s="21"/>
    </row>
    <row r="308" spans="2:7" x14ac:dyDescent="0.25">
      <c r="B308" s="16">
        <v>306</v>
      </c>
      <c r="C308" s="17">
        <f t="shared" si="12"/>
        <v>6</v>
      </c>
      <c r="D308" s="17" t="s">
        <v>1</v>
      </c>
      <c r="E308" s="18">
        <f t="shared" si="14"/>
        <v>1276.5945680390641</v>
      </c>
      <c r="F308" s="32">
        <f t="shared" si="13"/>
        <v>0.34928636516838146</v>
      </c>
      <c r="G308" s="21"/>
    </row>
    <row r="309" spans="2:7" x14ac:dyDescent="0.25">
      <c r="B309" s="16">
        <v>307</v>
      </c>
      <c r="C309" s="17">
        <f t="shared" si="12"/>
        <v>7</v>
      </c>
      <c r="D309" s="17" t="s">
        <v>1</v>
      </c>
      <c r="E309" s="18">
        <f t="shared" si="14"/>
        <v>1276.9438544042325</v>
      </c>
      <c r="F309" s="32">
        <f t="shared" si="13"/>
        <v>0.34938193267896545</v>
      </c>
      <c r="G309" s="21"/>
    </row>
    <row r="310" spans="2:7" x14ac:dyDescent="0.25">
      <c r="B310" s="16">
        <v>308</v>
      </c>
      <c r="C310" s="17">
        <f t="shared" si="12"/>
        <v>8</v>
      </c>
      <c r="D310" s="17" t="s">
        <v>1</v>
      </c>
      <c r="E310" s="18">
        <f t="shared" si="14"/>
        <v>1277.2932363369114</v>
      </c>
      <c r="F310" s="32">
        <f t="shared" si="13"/>
        <v>0.34947752633757578</v>
      </c>
      <c r="G310" s="21"/>
    </row>
    <row r="311" spans="2:7" x14ac:dyDescent="0.25">
      <c r="B311" s="16">
        <v>309</v>
      </c>
      <c r="C311" s="17">
        <f t="shared" si="12"/>
        <v>9</v>
      </c>
      <c r="D311" s="17" t="s">
        <v>0</v>
      </c>
      <c r="E311" s="18">
        <f t="shared" si="14"/>
        <v>1277.6427138632489</v>
      </c>
      <c r="F311" s="32">
        <f t="shared" si="13"/>
        <v>0</v>
      </c>
      <c r="G311" s="21"/>
    </row>
    <row r="312" spans="2:7" x14ac:dyDescent="0.25">
      <c r="B312" s="16">
        <v>310</v>
      </c>
      <c r="C312" s="17">
        <f t="shared" si="12"/>
        <v>10</v>
      </c>
      <c r="D312" s="17" t="s">
        <v>0</v>
      </c>
      <c r="E312" s="18">
        <f t="shared" si="14"/>
        <v>1277.6427138632489</v>
      </c>
      <c r="F312" s="32">
        <f t="shared" si="13"/>
        <v>0</v>
      </c>
      <c r="G312" s="21"/>
    </row>
    <row r="313" spans="2:7" x14ac:dyDescent="0.25">
      <c r="B313" s="16">
        <v>311</v>
      </c>
      <c r="C313" s="17">
        <f t="shared" si="12"/>
        <v>11</v>
      </c>
      <c r="D313" s="17" t="s">
        <v>1</v>
      </c>
      <c r="E313" s="18">
        <f t="shared" si="14"/>
        <v>1277.6427138632489</v>
      </c>
      <c r="F313" s="32">
        <f t="shared" si="13"/>
        <v>0.34957314615136675</v>
      </c>
      <c r="G313" s="21"/>
    </row>
    <row r="314" spans="2:7" x14ac:dyDescent="0.25">
      <c r="B314" s="16">
        <v>312</v>
      </c>
      <c r="C314" s="17">
        <f t="shared" si="12"/>
        <v>12</v>
      </c>
      <c r="D314" s="17" t="s">
        <v>1</v>
      </c>
      <c r="E314" s="18">
        <f t="shared" si="14"/>
        <v>1277.9922870094003</v>
      </c>
      <c r="F314" s="32">
        <f t="shared" si="13"/>
        <v>0.34966879212749469</v>
      </c>
      <c r="G314" s="21"/>
    </row>
    <row r="315" spans="2:7" x14ac:dyDescent="0.25">
      <c r="B315" s="16">
        <v>313</v>
      </c>
      <c r="C315" s="17">
        <f t="shared" si="12"/>
        <v>13</v>
      </c>
      <c r="D315" s="17" t="s">
        <v>1</v>
      </c>
      <c r="E315" s="18">
        <f t="shared" si="14"/>
        <v>1278.3419558015278</v>
      </c>
      <c r="F315" s="32">
        <f t="shared" si="13"/>
        <v>0.34976446427311769</v>
      </c>
      <c r="G315" s="21"/>
    </row>
    <row r="316" spans="2:7" x14ac:dyDescent="0.25">
      <c r="B316" s="16">
        <v>314</v>
      </c>
      <c r="C316" s="17">
        <f t="shared" si="12"/>
        <v>14</v>
      </c>
      <c r="D316" s="17" t="s">
        <v>1</v>
      </c>
      <c r="E316" s="18">
        <f t="shared" si="14"/>
        <v>1278.691720265801</v>
      </c>
      <c r="F316" s="32">
        <f t="shared" si="13"/>
        <v>0.3498601625953961</v>
      </c>
      <c r="G316" s="21"/>
    </row>
    <row r="317" spans="2:7" x14ac:dyDescent="0.25">
      <c r="B317" s="16">
        <v>315</v>
      </c>
      <c r="C317" s="17">
        <f t="shared" si="12"/>
        <v>15</v>
      </c>
      <c r="D317" s="17" t="s">
        <v>1</v>
      </c>
      <c r="E317" s="18">
        <f t="shared" si="14"/>
        <v>1279.0415804283964</v>
      </c>
      <c r="F317" s="32">
        <f t="shared" si="13"/>
        <v>0.34995588710149195</v>
      </c>
      <c r="G317" s="21"/>
    </row>
    <row r="318" spans="2:7" x14ac:dyDescent="0.25">
      <c r="B318" s="16">
        <v>316</v>
      </c>
      <c r="C318" s="17">
        <f t="shared" si="12"/>
        <v>16</v>
      </c>
      <c r="D318" s="17" t="s">
        <v>0</v>
      </c>
      <c r="E318" s="18">
        <f t="shared" si="14"/>
        <v>1279.3915363154979</v>
      </c>
      <c r="F318" s="32">
        <f t="shared" si="13"/>
        <v>0</v>
      </c>
      <c r="G318" s="21"/>
    </row>
    <row r="319" spans="2:7" x14ac:dyDescent="0.25">
      <c r="B319" s="16">
        <v>317</v>
      </c>
      <c r="C319" s="17">
        <f t="shared" si="12"/>
        <v>17</v>
      </c>
      <c r="D319" s="17" t="s">
        <v>0</v>
      </c>
      <c r="E319" s="18">
        <f t="shared" si="14"/>
        <v>1279.3915363154979</v>
      </c>
      <c r="F319" s="32">
        <f t="shared" si="13"/>
        <v>0</v>
      </c>
      <c r="G319" s="21"/>
    </row>
    <row r="320" spans="2:7" x14ac:dyDescent="0.25">
      <c r="B320" s="16">
        <v>318</v>
      </c>
      <c r="C320" s="17">
        <f t="shared" si="12"/>
        <v>18</v>
      </c>
      <c r="D320" s="17" t="s">
        <v>1</v>
      </c>
      <c r="E320" s="18">
        <f t="shared" si="14"/>
        <v>1279.3915363154979</v>
      </c>
      <c r="F320" s="32">
        <f t="shared" si="13"/>
        <v>0.35005163779856935</v>
      </c>
      <c r="G320" s="21"/>
    </row>
    <row r="321" spans="2:7" x14ac:dyDescent="0.25">
      <c r="B321" s="16">
        <v>319</v>
      </c>
      <c r="C321" s="17">
        <f t="shared" si="12"/>
        <v>19</v>
      </c>
      <c r="D321" s="17" t="s">
        <v>1</v>
      </c>
      <c r="E321" s="18">
        <f t="shared" si="14"/>
        <v>1279.7415879532964</v>
      </c>
      <c r="F321" s="32">
        <f t="shared" si="13"/>
        <v>0.35014741469379435</v>
      </c>
      <c r="G321" s="21"/>
    </row>
    <row r="322" spans="2:7" x14ac:dyDescent="0.25">
      <c r="B322" s="16">
        <v>320</v>
      </c>
      <c r="C322" s="17">
        <f t="shared" si="12"/>
        <v>20</v>
      </c>
      <c r="D322" s="17" t="s">
        <v>1</v>
      </c>
      <c r="E322" s="18">
        <f t="shared" si="14"/>
        <v>1280.0917353679902</v>
      </c>
      <c r="F322" s="32">
        <f t="shared" si="13"/>
        <v>0.35024321779433498</v>
      </c>
      <c r="G322" s="21"/>
    </row>
    <row r="323" spans="2:7" x14ac:dyDescent="0.25">
      <c r="B323" s="16">
        <v>321</v>
      </c>
      <c r="C323" s="17">
        <f t="shared" si="12"/>
        <v>21</v>
      </c>
      <c r="D323" s="17" t="s">
        <v>1</v>
      </c>
      <c r="E323" s="18">
        <f t="shared" si="14"/>
        <v>1280.4419785857845</v>
      </c>
      <c r="F323" s="32">
        <f t="shared" si="13"/>
        <v>0.35033904710736125</v>
      </c>
      <c r="G323" s="21"/>
    </row>
    <row r="324" spans="2:7" x14ac:dyDescent="0.25">
      <c r="B324" s="16">
        <v>322</v>
      </c>
      <c r="C324" s="17">
        <f t="shared" ref="C324:C362" si="15">IF(B324&gt;30,MOD(B324,30),B324)</f>
        <v>22</v>
      </c>
      <c r="D324" s="17" t="s">
        <v>1</v>
      </c>
      <c r="E324" s="18">
        <f t="shared" si="14"/>
        <v>1280.7923176328918</v>
      </c>
      <c r="F324" s="32">
        <f t="shared" ref="F324:F362" si="16">IF(D324="FDS",0,E324*$G$11)</f>
        <v>0.35043490264004512</v>
      </c>
      <c r="G324" s="21"/>
    </row>
    <row r="325" spans="2:7" x14ac:dyDescent="0.25">
      <c r="B325" s="16">
        <v>323</v>
      </c>
      <c r="C325" s="17">
        <f t="shared" si="15"/>
        <v>23</v>
      </c>
      <c r="D325" s="17" t="s">
        <v>0</v>
      </c>
      <c r="E325" s="18">
        <f t="shared" ref="E325:E362" si="17">IF(C325=1,E324+F324+$G$5,IF(C325=27,E324+F324-$G$5,E324+F324))</f>
        <v>1281.1427525355318</v>
      </c>
      <c r="F325" s="32">
        <f t="shared" si="16"/>
        <v>0</v>
      </c>
      <c r="G325" s="21"/>
    </row>
    <row r="326" spans="2:7" x14ac:dyDescent="0.25">
      <c r="B326" s="16">
        <v>324</v>
      </c>
      <c r="C326" s="17">
        <f t="shared" si="15"/>
        <v>24</v>
      </c>
      <c r="D326" s="17" t="s">
        <v>0</v>
      </c>
      <c r="E326" s="18">
        <f t="shared" si="17"/>
        <v>1281.1427525355318</v>
      </c>
      <c r="F326" s="32">
        <f t="shared" si="16"/>
        <v>0</v>
      </c>
      <c r="G326" s="21"/>
    </row>
    <row r="327" spans="2:7" x14ac:dyDescent="0.25">
      <c r="B327" s="16">
        <v>325</v>
      </c>
      <c r="C327" s="17">
        <f t="shared" si="15"/>
        <v>25</v>
      </c>
      <c r="D327" s="17" t="s">
        <v>1</v>
      </c>
      <c r="E327" s="18">
        <f t="shared" si="17"/>
        <v>1281.1427525355318</v>
      </c>
      <c r="F327" s="32">
        <f t="shared" si="16"/>
        <v>0.35053078439956042</v>
      </c>
      <c r="G327" s="21"/>
    </row>
    <row r="328" spans="2:7" x14ac:dyDescent="0.25">
      <c r="B328" s="16">
        <v>326</v>
      </c>
      <c r="C328" s="17">
        <f t="shared" si="15"/>
        <v>26</v>
      </c>
      <c r="D328" s="17" t="s">
        <v>1</v>
      </c>
      <c r="E328" s="18">
        <f t="shared" si="17"/>
        <v>1281.4932833199314</v>
      </c>
      <c r="F328" s="32">
        <f t="shared" si="16"/>
        <v>0.35062669239308308</v>
      </c>
      <c r="G328" s="21"/>
    </row>
    <row r="329" spans="2:7" x14ac:dyDescent="0.25">
      <c r="B329" s="16">
        <v>327</v>
      </c>
      <c r="C329" s="17">
        <f t="shared" si="15"/>
        <v>27</v>
      </c>
      <c r="D329" s="17" t="s">
        <v>1</v>
      </c>
      <c r="E329" s="18">
        <f t="shared" si="17"/>
        <v>69.843910012324386</v>
      </c>
      <c r="F329" s="32">
        <f t="shared" si="16"/>
        <v>1.9109845888523162E-2</v>
      </c>
      <c r="G329" s="21"/>
    </row>
    <row r="330" spans="2:7" x14ac:dyDescent="0.25">
      <c r="B330" s="16">
        <v>328</v>
      </c>
      <c r="C330" s="17">
        <f t="shared" si="15"/>
        <v>28</v>
      </c>
      <c r="D330" s="17" t="s">
        <v>1</v>
      </c>
      <c r="E330" s="18">
        <f t="shared" si="17"/>
        <v>69.863019858212908</v>
      </c>
      <c r="F330" s="32">
        <f t="shared" si="16"/>
        <v>1.911507449341969E-2</v>
      </c>
      <c r="G330" s="21"/>
    </row>
    <row r="331" spans="2:7" x14ac:dyDescent="0.25">
      <c r="B331" s="16">
        <v>329</v>
      </c>
      <c r="C331" s="17">
        <f t="shared" si="15"/>
        <v>29</v>
      </c>
      <c r="D331" s="17" t="s">
        <v>1</v>
      </c>
      <c r="E331" s="18">
        <f t="shared" si="17"/>
        <v>69.882134932706322</v>
      </c>
      <c r="F331" s="32">
        <f t="shared" si="16"/>
        <v>1.9120304528903845E-2</v>
      </c>
      <c r="G331" s="21"/>
    </row>
    <row r="332" spans="2:7" x14ac:dyDescent="0.25">
      <c r="B332" s="16">
        <v>330</v>
      </c>
      <c r="C332" s="17">
        <f t="shared" si="15"/>
        <v>0</v>
      </c>
      <c r="D332" s="17" t="s">
        <v>0</v>
      </c>
      <c r="E332" s="18">
        <f t="shared" si="17"/>
        <v>69.901255237235219</v>
      </c>
      <c r="F332" s="32">
        <f t="shared" si="16"/>
        <v>0</v>
      </c>
      <c r="G332" s="21"/>
    </row>
    <row r="333" spans="2:7" x14ac:dyDescent="0.25">
      <c r="B333" s="16">
        <v>331</v>
      </c>
      <c r="C333" s="17">
        <f t="shared" si="15"/>
        <v>1</v>
      </c>
      <c r="D333" s="17" t="s">
        <v>0</v>
      </c>
      <c r="E333" s="18">
        <f t="shared" si="17"/>
        <v>1281.9012552372353</v>
      </c>
      <c r="F333" s="32">
        <f t="shared" si="16"/>
        <v>0</v>
      </c>
      <c r="G333" s="21"/>
    </row>
    <row r="334" spans="2:7" x14ac:dyDescent="0.25">
      <c r="B334" s="16">
        <v>332</v>
      </c>
      <c r="C334" s="17">
        <f t="shared" si="15"/>
        <v>2</v>
      </c>
      <c r="D334" s="17" t="s">
        <v>1</v>
      </c>
      <c r="E334" s="18">
        <f t="shared" si="17"/>
        <v>1281.9012552372353</v>
      </c>
      <c r="F334" s="32">
        <f t="shared" si="16"/>
        <v>0.35073831673463479</v>
      </c>
      <c r="G334" s="21"/>
    </row>
    <row r="335" spans="2:7" x14ac:dyDescent="0.25">
      <c r="B335" s="16">
        <v>333</v>
      </c>
      <c r="C335" s="17">
        <f t="shared" si="15"/>
        <v>3</v>
      </c>
      <c r="D335" s="17" t="s">
        <v>1</v>
      </c>
      <c r="E335" s="18">
        <f t="shared" si="17"/>
        <v>1282.2519935539699</v>
      </c>
      <c r="F335" s="32">
        <f t="shared" si="16"/>
        <v>0.35083428151064483</v>
      </c>
      <c r="G335" s="21"/>
    </row>
    <row r="336" spans="2:7" x14ac:dyDescent="0.25">
      <c r="B336" s="16">
        <v>334</v>
      </c>
      <c r="C336" s="17">
        <f t="shared" si="15"/>
        <v>4</v>
      </c>
      <c r="D336" s="17" t="s">
        <v>1</v>
      </c>
      <c r="E336" s="18">
        <f t="shared" si="17"/>
        <v>1282.6028278354806</v>
      </c>
      <c r="F336" s="32">
        <f t="shared" si="16"/>
        <v>0.35093027254337622</v>
      </c>
      <c r="G336" s="21"/>
    </row>
    <row r="337" spans="2:7" x14ac:dyDescent="0.25">
      <c r="B337" s="16">
        <v>335</v>
      </c>
      <c r="C337" s="17">
        <f t="shared" si="15"/>
        <v>5</v>
      </c>
      <c r="D337" s="17" t="s">
        <v>1</v>
      </c>
      <c r="E337" s="18">
        <f t="shared" si="17"/>
        <v>1282.953758108024</v>
      </c>
      <c r="F337" s="32">
        <f t="shared" si="16"/>
        <v>0.35102628984001288</v>
      </c>
      <c r="G337" s="21"/>
    </row>
    <row r="338" spans="2:7" x14ac:dyDescent="0.25">
      <c r="B338" s="16">
        <v>336</v>
      </c>
      <c r="C338" s="17">
        <f t="shared" si="15"/>
        <v>6</v>
      </c>
      <c r="D338" s="17" t="s">
        <v>1</v>
      </c>
      <c r="E338" s="18">
        <f t="shared" si="17"/>
        <v>1283.3047843978641</v>
      </c>
      <c r="F338" s="32">
        <f t="shared" si="16"/>
        <v>0.35112233340774102</v>
      </c>
      <c r="G338" s="21"/>
    </row>
    <row r="339" spans="2:7" x14ac:dyDescent="0.25">
      <c r="B339" s="16">
        <v>337</v>
      </c>
      <c r="C339" s="17">
        <f t="shared" si="15"/>
        <v>7</v>
      </c>
      <c r="D339" s="17" t="s">
        <v>0</v>
      </c>
      <c r="E339" s="18">
        <f t="shared" si="17"/>
        <v>1283.6559067312719</v>
      </c>
      <c r="F339" s="32">
        <f t="shared" si="16"/>
        <v>0</v>
      </c>
      <c r="G339" s="21"/>
    </row>
    <row r="340" spans="2:7" x14ac:dyDescent="0.25">
      <c r="B340" s="16">
        <v>338</v>
      </c>
      <c r="C340" s="17">
        <f t="shared" si="15"/>
        <v>8</v>
      </c>
      <c r="D340" s="17" t="s">
        <v>0</v>
      </c>
      <c r="E340" s="18">
        <f t="shared" si="17"/>
        <v>1283.6559067312719</v>
      </c>
      <c r="F340" s="32">
        <f t="shared" si="16"/>
        <v>0</v>
      </c>
      <c r="G340" s="21"/>
    </row>
    <row r="341" spans="2:7" x14ac:dyDescent="0.25">
      <c r="B341" s="16">
        <v>339</v>
      </c>
      <c r="C341" s="17">
        <f t="shared" si="15"/>
        <v>9</v>
      </c>
      <c r="D341" s="17" t="s">
        <v>1</v>
      </c>
      <c r="E341" s="18">
        <f t="shared" si="17"/>
        <v>1283.6559067312719</v>
      </c>
      <c r="F341" s="32">
        <f t="shared" si="16"/>
        <v>0.35121840325374848</v>
      </c>
      <c r="G341" s="21"/>
    </row>
    <row r="342" spans="2:7" x14ac:dyDescent="0.25">
      <c r="B342" s="16">
        <v>340</v>
      </c>
      <c r="C342" s="17">
        <f t="shared" si="15"/>
        <v>10</v>
      </c>
      <c r="D342" s="17" t="s">
        <v>1</v>
      </c>
      <c r="E342" s="18">
        <f t="shared" si="17"/>
        <v>1284.0071251345257</v>
      </c>
      <c r="F342" s="32">
        <f t="shared" si="16"/>
        <v>0.35131449938522519</v>
      </c>
      <c r="G342" s="21"/>
    </row>
    <row r="343" spans="2:7" x14ac:dyDescent="0.25">
      <c r="B343" s="16">
        <v>341</v>
      </c>
      <c r="C343" s="17">
        <f t="shared" si="15"/>
        <v>11</v>
      </c>
      <c r="D343" s="17" t="s">
        <v>1</v>
      </c>
      <c r="E343" s="18">
        <f t="shared" si="17"/>
        <v>1284.3584396339108</v>
      </c>
      <c r="F343" s="32">
        <f t="shared" si="16"/>
        <v>0.35141062180936311</v>
      </c>
      <c r="G343" s="21"/>
    </row>
    <row r="344" spans="2:7" x14ac:dyDescent="0.25">
      <c r="B344" s="16">
        <v>342</v>
      </c>
      <c r="C344" s="17">
        <f t="shared" si="15"/>
        <v>12</v>
      </c>
      <c r="D344" s="17" t="s">
        <v>1</v>
      </c>
      <c r="E344" s="18">
        <f t="shared" si="17"/>
        <v>1284.7098502557203</v>
      </c>
      <c r="F344" s="32">
        <f t="shared" si="16"/>
        <v>0.35150677053335611</v>
      </c>
      <c r="G344" s="21"/>
    </row>
    <row r="345" spans="2:7" x14ac:dyDescent="0.25">
      <c r="B345" s="16">
        <v>343</v>
      </c>
      <c r="C345" s="17">
        <f t="shared" si="15"/>
        <v>13</v>
      </c>
      <c r="D345" s="17" t="s">
        <v>1</v>
      </c>
      <c r="E345" s="18">
        <f t="shared" si="17"/>
        <v>1285.0613570262537</v>
      </c>
      <c r="F345" s="32">
        <f t="shared" si="16"/>
        <v>0.35160294556440008</v>
      </c>
      <c r="G345" s="21"/>
    </row>
    <row r="346" spans="2:7" x14ac:dyDescent="0.25">
      <c r="B346" s="16">
        <v>344</v>
      </c>
      <c r="C346" s="17">
        <f t="shared" si="15"/>
        <v>14</v>
      </c>
      <c r="D346" s="17" t="s">
        <v>0</v>
      </c>
      <c r="E346" s="18">
        <f t="shared" si="17"/>
        <v>1285.4129599718181</v>
      </c>
      <c r="F346" s="32">
        <f t="shared" si="16"/>
        <v>0</v>
      </c>
      <c r="G346" s="21"/>
    </row>
    <row r="347" spans="2:7" x14ac:dyDescent="0.25">
      <c r="B347" s="16">
        <v>345</v>
      </c>
      <c r="C347" s="17">
        <f t="shared" si="15"/>
        <v>15</v>
      </c>
      <c r="D347" s="17" t="s">
        <v>0</v>
      </c>
      <c r="E347" s="18">
        <f t="shared" si="17"/>
        <v>1285.4129599718181</v>
      </c>
      <c r="F347" s="32">
        <f t="shared" si="16"/>
        <v>0</v>
      </c>
      <c r="G347" s="21"/>
    </row>
    <row r="348" spans="2:7" x14ac:dyDescent="0.25">
      <c r="B348" s="16">
        <v>346</v>
      </c>
      <c r="C348" s="17">
        <f t="shared" si="15"/>
        <v>16</v>
      </c>
      <c r="D348" s="17" t="s">
        <v>1</v>
      </c>
      <c r="E348" s="18">
        <f t="shared" si="17"/>
        <v>1285.4129599718181</v>
      </c>
      <c r="F348" s="32">
        <f t="shared" si="16"/>
        <v>0.35169914690969273</v>
      </c>
      <c r="G348" s="21"/>
    </row>
    <row r="349" spans="2:7" x14ac:dyDescent="0.25">
      <c r="B349" s="16">
        <v>347</v>
      </c>
      <c r="C349" s="17">
        <f t="shared" si="15"/>
        <v>17</v>
      </c>
      <c r="D349" s="17" t="s">
        <v>1</v>
      </c>
      <c r="E349" s="18">
        <f t="shared" si="17"/>
        <v>1285.7646591187276</v>
      </c>
      <c r="F349" s="32">
        <f t="shared" si="16"/>
        <v>0.35179537457643389</v>
      </c>
      <c r="G349" s="21"/>
    </row>
    <row r="350" spans="2:7" x14ac:dyDescent="0.25">
      <c r="B350" s="16">
        <v>348</v>
      </c>
      <c r="C350" s="17">
        <f t="shared" si="15"/>
        <v>18</v>
      </c>
      <c r="D350" s="17" t="s">
        <v>1</v>
      </c>
      <c r="E350" s="18">
        <f t="shared" si="17"/>
        <v>1286.116454493304</v>
      </c>
      <c r="F350" s="32">
        <f t="shared" si="16"/>
        <v>0.35189162857182538</v>
      </c>
      <c r="G350" s="21"/>
    </row>
    <row r="351" spans="2:7" x14ac:dyDescent="0.25">
      <c r="B351" s="16">
        <v>349</v>
      </c>
      <c r="C351" s="17">
        <f t="shared" si="15"/>
        <v>19</v>
      </c>
      <c r="D351" s="17" t="s">
        <v>1</v>
      </c>
      <c r="E351" s="18">
        <f t="shared" si="17"/>
        <v>1286.4683461218758</v>
      </c>
      <c r="F351" s="32">
        <f t="shared" si="16"/>
        <v>0.35198790890307091</v>
      </c>
      <c r="G351" s="21"/>
    </row>
    <row r="352" spans="2:7" x14ac:dyDescent="0.25">
      <c r="B352" s="16">
        <v>350</v>
      </c>
      <c r="C352" s="17">
        <f t="shared" si="15"/>
        <v>20</v>
      </c>
      <c r="D352" s="17" t="s">
        <v>1</v>
      </c>
      <c r="E352" s="18">
        <f t="shared" si="17"/>
        <v>1286.8203340307789</v>
      </c>
      <c r="F352" s="32">
        <f t="shared" si="16"/>
        <v>0.35208421557737618</v>
      </c>
      <c r="G352" s="21"/>
    </row>
    <row r="353" spans="2:7" x14ac:dyDescent="0.25">
      <c r="B353" s="16">
        <v>351</v>
      </c>
      <c r="C353" s="17">
        <f t="shared" si="15"/>
        <v>21</v>
      </c>
      <c r="D353" s="17" t="s">
        <v>0</v>
      </c>
      <c r="E353" s="18">
        <f t="shared" si="17"/>
        <v>1287.1724182463563</v>
      </c>
      <c r="F353" s="32">
        <f t="shared" si="16"/>
        <v>0</v>
      </c>
      <c r="G353" s="21"/>
    </row>
    <row r="354" spans="2:7" x14ac:dyDescent="0.25">
      <c r="B354" s="16">
        <v>352</v>
      </c>
      <c r="C354" s="17">
        <f t="shared" si="15"/>
        <v>22</v>
      </c>
      <c r="D354" s="17" t="s">
        <v>0</v>
      </c>
      <c r="E354" s="18">
        <f t="shared" si="17"/>
        <v>1287.1724182463563</v>
      </c>
      <c r="F354" s="32">
        <f t="shared" si="16"/>
        <v>0</v>
      </c>
      <c r="G354" s="21"/>
    </row>
    <row r="355" spans="2:7" x14ac:dyDescent="0.25">
      <c r="B355" s="16">
        <v>353</v>
      </c>
      <c r="C355" s="17">
        <f t="shared" si="15"/>
        <v>23</v>
      </c>
      <c r="D355" s="17" t="s">
        <v>1</v>
      </c>
      <c r="E355" s="18">
        <f t="shared" si="17"/>
        <v>1287.1724182463563</v>
      </c>
      <c r="F355" s="32">
        <f t="shared" si="16"/>
        <v>0.35218054860194881</v>
      </c>
      <c r="G355" s="21"/>
    </row>
    <row r="356" spans="2:7" x14ac:dyDescent="0.25">
      <c r="B356" s="16">
        <v>354</v>
      </c>
      <c r="C356" s="17">
        <f t="shared" si="15"/>
        <v>24</v>
      </c>
      <c r="D356" s="17" t="s">
        <v>1</v>
      </c>
      <c r="E356" s="18">
        <f t="shared" si="17"/>
        <v>1287.5245987949581</v>
      </c>
      <c r="F356" s="32">
        <f t="shared" si="16"/>
        <v>0.35227690798399841</v>
      </c>
      <c r="G356" s="21"/>
    </row>
    <row r="357" spans="2:7" x14ac:dyDescent="0.25">
      <c r="B357" s="16">
        <v>355</v>
      </c>
      <c r="C357" s="17">
        <f t="shared" si="15"/>
        <v>25</v>
      </c>
      <c r="D357" s="17" t="s">
        <v>1</v>
      </c>
      <c r="E357" s="18">
        <f t="shared" si="17"/>
        <v>1287.8768757029422</v>
      </c>
      <c r="F357" s="32">
        <f t="shared" si="16"/>
        <v>0.35237329373073673</v>
      </c>
      <c r="G357" s="21"/>
    </row>
    <row r="358" spans="2:7" x14ac:dyDescent="0.25">
      <c r="B358" s="16">
        <v>356</v>
      </c>
      <c r="C358" s="17">
        <f t="shared" si="15"/>
        <v>26</v>
      </c>
      <c r="D358" s="17" t="s">
        <v>1</v>
      </c>
      <c r="E358" s="18">
        <f t="shared" si="17"/>
        <v>1288.229248996673</v>
      </c>
      <c r="F358" s="32">
        <f t="shared" si="16"/>
        <v>0.35246970584937726</v>
      </c>
      <c r="G358" s="21"/>
    </row>
    <row r="359" spans="2:7" x14ac:dyDescent="0.25">
      <c r="B359" s="16">
        <v>357</v>
      </c>
      <c r="C359" s="17">
        <f t="shared" si="15"/>
        <v>27</v>
      </c>
      <c r="D359" s="17" t="s">
        <v>1</v>
      </c>
      <c r="E359" s="18">
        <f t="shared" si="17"/>
        <v>76.581718702522494</v>
      </c>
      <c r="F359" s="32">
        <f t="shared" si="16"/>
        <v>2.0953363607867877E-2</v>
      </c>
      <c r="G359" s="21"/>
    </row>
    <row r="360" spans="2:7" x14ac:dyDescent="0.25">
      <c r="B360" s="16">
        <v>358</v>
      </c>
      <c r="C360" s="17">
        <f t="shared" si="15"/>
        <v>28</v>
      </c>
      <c r="D360" s="17" t="s">
        <v>0</v>
      </c>
      <c r="E360" s="18">
        <f t="shared" si="17"/>
        <v>76.602672066130367</v>
      </c>
      <c r="F360" s="32">
        <f t="shared" si="16"/>
        <v>0</v>
      </c>
      <c r="G360" s="21"/>
    </row>
    <row r="361" spans="2:7" x14ac:dyDescent="0.25">
      <c r="B361" s="16">
        <v>359</v>
      </c>
      <c r="C361" s="17">
        <f t="shared" si="15"/>
        <v>29</v>
      </c>
      <c r="D361" s="17" t="s">
        <v>0</v>
      </c>
      <c r="E361" s="18">
        <f t="shared" si="17"/>
        <v>76.602672066130367</v>
      </c>
      <c r="F361" s="32">
        <f t="shared" si="16"/>
        <v>0</v>
      </c>
      <c r="G361" s="21"/>
    </row>
    <row r="362" spans="2:7" ht="15.75" thickBot="1" x14ac:dyDescent="0.3">
      <c r="B362" s="22">
        <v>360</v>
      </c>
      <c r="C362" s="23">
        <f t="shared" si="15"/>
        <v>0</v>
      </c>
      <c r="D362" s="23" t="s">
        <v>1</v>
      </c>
      <c r="E362" s="25">
        <f t="shared" si="17"/>
        <v>76.602672066130367</v>
      </c>
      <c r="F362" s="33">
        <f t="shared" si="16"/>
        <v>2.0959096613785245E-2</v>
      </c>
      <c r="G362" s="24"/>
    </row>
  </sheetData>
  <pageMargins left="0.25" right="0.25" top="0.75" bottom="0.75" header="0.3" footer="0.3"/>
  <pageSetup paperSize="9" scale="9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8D493-9575-464B-9045-7DB7410E12DC}">
  <dimension ref="B1:F32"/>
  <sheetViews>
    <sheetView showGridLines="0" workbookViewId="0">
      <selection activeCell="H8" sqref="H8"/>
    </sheetView>
  </sheetViews>
  <sheetFormatPr defaultRowHeight="15" x14ac:dyDescent="0.25"/>
  <cols>
    <col min="1" max="2" width="9.140625" style="1"/>
    <col min="3" max="3" width="16.42578125" style="1" bestFit="1" customWidth="1"/>
    <col min="4" max="4" width="9.140625" style="1"/>
    <col min="5" max="5" width="16.42578125" style="1" bestFit="1" customWidth="1"/>
    <col min="6" max="16384" width="9.140625" style="1"/>
  </cols>
  <sheetData>
    <row r="1" spans="2:6" ht="15.75" thickBot="1" x14ac:dyDescent="0.3"/>
    <row r="2" spans="2:6" x14ac:dyDescent="0.25">
      <c r="B2" s="4" t="s">
        <v>11</v>
      </c>
      <c r="C2" s="5" t="s">
        <v>12</v>
      </c>
      <c r="D2" s="5"/>
      <c r="E2" s="5"/>
      <c r="F2" s="6"/>
    </row>
    <row r="3" spans="2:6" x14ac:dyDescent="0.25">
      <c r="B3" s="7">
        <v>1</v>
      </c>
      <c r="C3" s="3">
        <v>0.96</v>
      </c>
      <c r="D3" s="2"/>
      <c r="E3" s="3" t="s">
        <v>13</v>
      </c>
      <c r="F3" s="8">
        <f>VLOOKUP(Retorno!G3-1,B3:C32,2,FALSE)</f>
        <v>0.13</v>
      </c>
    </row>
    <row r="4" spans="2:6" x14ac:dyDescent="0.25">
      <c r="B4" s="7">
        <v>2</v>
      </c>
      <c r="C4" s="3">
        <v>0.93</v>
      </c>
      <c r="D4" s="2"/>
      <c r="E4" s="3"/>
      <c r="F4" s="9"/>
    </row>
    <row r="5" spans="2:6" x14ac:dyDescent="0.25">
      <c r="B5" s="7">
        <v>3</v>
      </c>
      <c r="C5" s="3">
        <v>0.9</v>
      </c>
      <c r="D5" s="2"/>
      <c r="E5" s="3"/>
      <c r="F5" s="9"/>
    </row>
    <row r="6" spans="2:6" x14ac:dyDescent="0.25">
      <c r="B6" s="7">
        <v>4</v>
      </c>
      <c r="C6" s="3">
        <v>0.86</v>
      </c>
      <c r="D6" s="2"/>
      <c r="E6" s="3"/>
      <c r="F6" s="9"/>
    </row>
    <row r="7" spans="2:6" x14ac:dyDescent="0.25">
      <c r="B7" s="7">
        <v>5</v>
      </c>
      <c r="C7" s="3">
        <v>0.83</v>
      </c>
      <c r="D7" s="2"/>
      <c r="E7" s="3"/>
      <c r="F7" s="9"/>
    </row>
    <row r="8" spans="2:6" x14ac:dyDescent="0.25">
      <c r="B8" s="7">
        <v>6</v>
      </c>
      <c r="C8" s="3">
        <v>0.8</v>
      </c>
      <c r="D8" s="2"/>
      <c r="E8" s="3"/>
      <c r="F8" s="9"/>
    </row>
    <row r="9" spans="2:6" x14ac:dyDescent="0.25">
      <c r="B9" s="7">
        <v>7</v>
      </c>
      <c r="C9" s="3">
        <v>0.76</v>
      </c>
      <c r="D9" s="2"/>
      <c r="E9" s="3"/>
      <c r="F9" s="9"/>
    </row>
    <row r="10" spans="2:6" x14ac:dyDescent="0.25">
      <c r="B10" s="7">
        <v>8</v>
      </c>
      <c r="C10" s="3">
        <v>0.73</v>
      </c>
      <c r="D10" s="2"/>
      <c r="E10" s="3"/>
      <c r="F10" s="9"/>
    </row>
    <row r="11" spans="2:6" x14ac:dyDescent="0.25">
      <c r="B11" s="7">
        <v>9</v>
      </c>
      <c r="C11" s="3">
        <v>0.7</v>
      </c>
      <c r="D11" s="2"/>
      <c r="E11" s="3"/>
      <c r="F11" s="9"/>
    </row>
    <row r="12" spans="2:6" x14ac:dyDescent="0.25">
      <c r="B12" s="7">
        <v>10</v>
      </c>
      <c r="C12" s="3">
        <v>0.66</v>
      </c>
      <c r="D12" s="2"/>
      <c r="E12" s="3"/>
      <c r="F12" s="9"/>
    </row>
    <row r="13" spans="2:6" x14ac:dyDescent="0.25">
      <c r="B13" s="7">
        <v>11</v>
      </c>
      <c r="C13" s="3">
        <v>0.63</v>
      </c>
      <c r="D13" s="2"/>
      <c r="E13" s="3"/>
      <c r="F13" s="9"/>
    </row>
    <row r="14" spans="2:6" x14ac:dyDescent="0.25">
      <c r="B14" s="7">
        <v>12</v>
      </c>
      <c r="C14" s="3">
        <v>0.6</v>
      </c>
      <c r="D14" s="2"/>
      <c r="E14" s="3"/>
      <c r="F14" s="9"/>
    </row>
    <row r="15" spans="2:6" x14ac:dyDescent="0.25">
      <c r="B15" s="7">
        <v>13</v>
      </c>
      <c r="C15" s="3">
        <v>0.56000000000000005</v>
      </c>
      <c r="D15" s="2"/>
      <c r="E15" s="3"/>
      <c r="F15" s="9"/>
    </row>
    <row r="16" spans="2:6" x14ac:dyDescent="0.25">
      <c r="B16" s="7">
        <v>14</v>
      </c>
      <c r="C16" s="3">
        <v>0.53</v>
      </c>
      <c r="D16" s="2"/>
      <c r="E16" s="3"/>
      <c r="F16" s="9"/>
    </row>
    <row r="17" spans="2:6" x14ac:dyDescent="0.25">
      <c r="B17" s="7">
        <v>15</v>
      </c>
      <c r="C17" s="3">
        <v>0.5</v>
      </c>
      <c r="D17" s="2"/>
      <c r="E17" s="3"/>
      <c r="F17" s="9"/>
    </row>
    <row r="18" spans="2:6" x14ac:dyDescent="0.25">
      <c r="B18" s="7">
        <v>16</v>
      </c>
      <c r="C18" s="3">
        <v>0.46</v>
      </c>
      <c r="D18" s="2"/>
      <c r="E18" s="2"/>
      <c r="F18" s="9"/>
    </row>
    <row r="19" spans="2:6" x14ac:dyDescent="0.25">
      <c r="B19" s="7">
        <v>17</v>
      </c>
      <c r="C19" s="3">
        <v>0.43</v>
      </c>
      <c r="D19" s="2"/>
      <c r="E19" s="2"/>
      <c r="F19" s="9"/>
    </row>
    <row r="20" spans="2:6" x14ac:dyDescent="0.25">
      <c r="B20" s="7">
        <v>18</v>
      </c>
      <c r="C20" s="3">
        <v>0.4</v>
      </c>
      <c r="D20" s="2"/>
      <c r="E20" s="2"/>
      <c r="F20" s="9"/>
    </row>
    <row r="21" spans="2:6" x14ac:dyDescent="0.25">
      <c r="B21" s="7">
        <v>19</v>
      </c>
      <c r="C21" s="3">
        <v>0.36</v>
      </c>
      <c r="D21" s="2"/>
      <c r="E21" s="2"/>
      <c r="F21" s="9"/>
    </row>
    <row r="22" spans="2:6" x14ac:dyDescent="0.25">
      <c r="B22" s="7">
        <v>20</v>
      </c>
      <c r="C22" s="3">
        <v>0.33</v>
      </c>
      <c r="D22" s="2"/>
      <c r="E22" s="2"/>
      <c r="F22" s="9"/>
    </row>
    <row r="23" spans="2:6" x14ac:dyDescent="0.25">
      <c r="B23" s="7">
        <v>21</v>
      </c>
      <c r="C23" s="3">
        <v>0.3</v>
      </c>
      <c r="D23" s="2"/>
      <c r="E23" s="2"/>
      <c r="F23" s="9"/>
    </row>
    <row r="24" spans="2:6" x14ac:dyDescent="0.25">
      <c r="B24" s="7">
        <v>22</v>
      </c>
      <c r="C24" s="3">
        <v>0.26</v>
      </c>
      <c r="D24" s="2"/>
      <c r="E24" s="2"/>
      <c r="F24" s="9"/>
    </row>
    <row r="25" spans="2:6" x14ac:dyDescent="0.25">
      <c r="B25" s="7">
        <v>23</v>
      </c>
      <c r="C25" s="3">
        <v>0.23</v>
      </c>
      <c r="D25" s="2"/>
      <c r="E25" s="2"/>
      <c r="F25" s="9"/>
    </row>
    <row r="26" spans="2:6" x14ac:dyDescent="0.25">
      <c r="B26" s="7">
        <v>24</v>
      </c>
      <c r="C26" s="3">
        <v>0.2</v>
      </c>
      <c r="D26" s="2"/>
      <c r="E26" s="2"/>
      <c r="F26" s="9"/>
    </row>
    <row r="27" spans="2:6" x14ac:dyDescent="0.25">
      <c r="B27" s="7">
        <v>25</v>
      </c>
      <c r="C27" s="3">
        <v>0.16</v>
      </c>
      <c r="D27" s="2"/>
      <c r="E27" s="2"/>
      <c r="F27" s="9"/>
    </row>
    <row r="28" spans="2:6" x14ac:dyDescent="0.25">
      <c r="B28" s="7">
        <v>26</v>
      </c>
      <c r="C28" s="3">
        <v>0.13</v>
      </c>
      <c r="D28" s="2"/>
      <c r="E28" s="2"/>
      <c r="F28" s="9"/>
    </row>
    <row r="29" spans="2:6" x14ac:dyDescent="0.25">
      <c r="B29" s="7">
        <v>27</v>
      </c>
      <c r="C29" s="3">
        <v>0.1</v>
      </c>
      <c r="D29" s="2"/>
      <c r="E29" s="2"/>
      <c r="F29" s="9"/>
    </row>
    <row r="30" spans="2:6" x14ac:dyDescent="0.25">
      <c r="B30" s="7">
        <v>28</v>
      </c>
      <c r="C30" s="3">
        <v>0.06</v>
      </c>
      <c r="D30" s="2"/>
      <c r="E30" s="2"/>
      <c r="F30" s="9"/>
    </row>
    <row r="31" spans="2:6" x14ac:dyDescent="0.25">
      <c r="B31" s="7">
        <v>29</v>
      </c>
      <c r="C31" s="3">
        <v>0.03</v>
      </c>
      <c r="D31" s="2"/>
      <c r="E31" s="2"/>
      <c r="F31" s="9"/>
    </row>
    <row r="32" spans="2:6" ht="15.75" thickBot="1" x14ac:dyDescent="0.3">
      <c r="B32" s="10">
        <v>30</v>
      </c>
      <c r="C32" s="11">
        <v>0</v>
      </c>
      <c r="D32" s="12"/>
      <c r="E32" s="12"/>
      <c r="F32" s="1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Instrução de uso</vt:lpstr>
      <vt:lpstr>Retorno</vt:lpstr>
      <vt:lpstr>IOF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 Cavalcanti</dc:creator>
  <cp:lastModifiedBy>Italo Cavalcanti</cp:lastModifiedBy>
  <cp:lastPrinted>2022-02-13T16:32:08Z</cp:lastPrinted>
  <dcterms:created xsi:type="dcterms:W3CDTF">2022-02-13T15:23:45Z</dcterms:created>
  <dcterms:modified xsi:type="dcterms:W3CDTF">2022-02-24T00:46:52Z</dcterms:modified>
</cp:coreProperties>
</file>